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koers\Dropbox\Bestuur Vlijmscherp SVH\Seizoen 2024-2025\"/>
    </mc:Choice>
  </mc:AlternateContent>
  <xr:revisionPtr revIDLastSave="0" documentId="13_ncr:1_{2D05A0ED-4FA0-4E27-9029-A6F77CE43E42}" xr6:coauthVersionLast="47" xr6:coauthVersionMax="47" xr10:uidLastSave="{00000000-0000-0000-0000-000000000000}"/>
  <bookViews>
    <workbookView xWindow="28680" yWindow="-225" windowWidth="29040" windowHeight="15720" xr2:uid="{A8D3F4B0-40FB-4354-8121-9ABE0E33E448}"/>
  </bookViews>
  <sheets>
    <sheet name="Takenschema" sheetId="1" r:id="rId1"/>
    <sheet name="Aantallen" sheetId="2" r:id="rId2"/>
  </sheets>
  <definedNames>
    <definedName name="_xlnm._FilterDatabase" localSheetId="0" hidden="1">Takenschema!$A$1:$N$276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C29" i="2"/>
  <c r="C18" i="2"/>
  <c r="C15" i="2"/>
  <c r="C25" i="2"/>
  <c r="C24" i="2"/>
  <c r="C64" i="2"/>
  <c r="C65" i="2"/>
  <c r="C19" i="2"/>
  <c r="C20" i="2"/>
  <c r="C16" i="2"/>
  <c r="C61" i="2"/>
  <c r="C62" i="2"/>
  <c r="C63" i="2"/>
  <c r="C66" i="2"/>
  <c r="C67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21" i="2"/>
  <c r="C22" i="2"/>
  <c r="C23" i="2"/>
  <c r="C26" i="2"/>
  <c r="C27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1" i="2"/>
</calcChain>
</file>

<file path=xl/sharedStrings.xml><?xml version="1.0" encoding="utf-8"?>
<sst xmlns="http://schemas.openxmlformats.org/spreadsheetml/2006/main" count="1851" uniqueCount="405">
  <si>
    <t>Nummer</t>
  </si>
  <si>
    <t>Datum</t>
  </si>
  <si>
    <t>Tijd</t>
  </si>
  <si>
    <t>Thuisteam</t>
  </si>
  <si>
    <t>Uitteam</t>
  </si>
  <si>
    <t>Accommodatie</t>
  </si>
  <si>
    <t>Plaats</t>
  </si>
  <si>
    <t>Vlijmscherp SVH MSE-1</t>
  </si>
  <si>
    <t>TSBV Pendragon MSE-2</t>
  </si>
  <si>
    <t>Die Heygrave</t>
  </si>
  <si>
    <t>Veld 1</t>
  </si>
  <si>
    <t>VLIJMEN</t>
  </si>
  <si>
    <t>Biks Shots MSE-2</t>
  </si>
  <si>
    <t>De Roodloop</t>
  </si>
  <si>
    <t>Center Court</t>
  </si>
  <si>
    <t>HILVARENBEEK</t>
  </si>
  <si>
    <t>Springfield MSE-1</t>
  </si>
  <si>
    <t>Achilles '71 MSE-3</t>
  </si>
  <si>
    <t>OBC MSE-1</t>
  </si>
  <si>
    <t>De Ruivert</t>
  </si>
  <si>
    <t>Veld 3</t>
  </si>
  <si>
    <t>OSS</t>
  </si>
  <si>
    <t>Scheldesport Basketball MSE-1</t>
  </si>
  <si>
    <t>WBB Giants MSE-1</t>
  </si>
  <si>
    <t>Tuinwijk</t>
  </si>
  <si>
    <t>BERGEN OP ZOOM</t>
  </si>
  <si>
    <t>Barons MSE-2</t>
  </si>
  <si>
    <t>The Black Eagles MSE-2</t>
  </si>
  <si>
    <t>De Hazelaar</t>
  </si>
  <si>
    <t>ROSMALEN</t>
  </si>
  <si>
    <t>B.V. Batouwe MSE-1</t>
  </si>
  <si>
    <t>Goba MSE-1</t>
  </si>
  <si>
    <t>Oosterbliek</t>
  </si>
  <si>
    <t>Veld 2</t>
  </si>
  <si>
    <t>GORINCHEM</t>
  </si>
  <si>
    <t>Studentensporthal KUB</t>
  </si>
  <si>
    <t>TILBURG</t>
  </si>
  <si>
    <t>De Run</t>
  </si>
  <si>
    <t>BERLICUM NB</t>
  </si>
  <si>
    <t>De Hongerman</t>
  </si>
  <si>
    <t>NUENEN</t>
  </si>
  <si>
    <t>Vliegende Vaart</t>
  </si>
  <si>
    <t>TERNEUZEN</t>
  </si>
  <si>
    <t>De Doelen</t>
  </si>
  <si>
    <t>BREDA</t>
  </si>
  <si>
    <t>Sportcentrum De Kooi</t>
  </si>
  <si>
    <t>BEMMEL</t>
  </si>
  <si>
    <t>Vlijmscherp SVH MSE-2</t>
  </si>
  <si>
    <t>Zwijsen</t>
  </si>
  <si>
    <t>VEGHEL</t>
  </si>
  <si>
    <t>JRC MSE-1</t>
  </si>
  <si>
    <t>BC Bladel MSE-2</t>
  </si>
  <si>
    <t>Sporthal X-Sport</t>
  </si>
  <si>
    <t>BLADEL</t>
  </si>
  <si>
    <t>Springfield MSE-2</t>
  </si>
  <si>
    <t>ABC Basketball MSE-1</t>
  </si>
  <si>
    <t>TSBV Pendragon MSE-3</t>
  </si>
  <si>
    <t>Lasers Basketball Club MSE-1</t>
  </si>
  <si>
    <t>Sporthal Strijp</t>
  </si>
  <si>
    <t>EINDHOVEN</t>
  </si>
  <si>
    <t>EBBC MSE-2</t>
  </si>
  <si>
    <t>EVBV Octopus MSE-2</t>
  </si>
  <si>
    <t>Elzenburg</t>
  </si>
  <si>
    <t>VUGHT</t>
  </si>
  <si>
    <t>Tantalus MSE-3</t>
  </si>
  <si>
    <t>De Braken</t>
  </si>
  <si>
    <t>BOXTEL</t>
  </si>
  <si>
    <t>D'Alburcht</t>
  </si>
  <si>
    <t>WIJK EN AALBURG</t>
  </si>
  <si>
    <t>Sporthal Zuid</t>
  </si>
  <si>
    <t>'S-HERTOGENBOSCH</t>
  </si>
  <si>
    <t>SSC Sportcentrum</t>
  </si>
  <si>
    <t>Vlijmscherp SVH MSE-3</t>
  </si>
  <si>
    <t>Lasers Basketball Club MSE-2</t>
  </si>
  <si>
    <t>The Black Eagles MSE-6</t>
  </si>
  <si>
    <t>Biks Shots MSE-3</t>
  </si>
  <si>
    <t>TSBV Pendragon MSE-4</t>
  </si>
  <si>
    <t>E.L.B.C. MSE-1</t>
  </si>
  <si>
    <t>Barons MSE-4</t>
  </si>
  <si>
    <t>BRESS MSE-1</t>
  </si>
  <si>
    <t>BBF MIGLIORE MSE-1</t>
  </si>
  <si>
    <t>ABC Basketball MSE-2</t>
  </si>
  <si>
    <t>Trivium</t>
  </si>
  <si>
    <t>ETTEN-LEUR</t>
  </si>
  <si>
    <t>BRESS Sportcenter</t>
  </si>
  <si>
    <t>sporthal Den Butter</t>
  </si>
  <si>
    <t>veld 2</t>
  </si>
  <si>
    <t>RIJEN</t>
  </si>
  <si>
    <t>Vlijmscherp SVH VSE-1</t>
  </si>
  <si>
    <t>Trajanum VSE-3</t>
  </si>
  <si>
    <t>SBA Sphinx VSE-1</t>
  </si>
  <si>
    <t>BV Rush VSE-1</t>
  </si>
  <si>
    <t>De Stigt</t>
  </si>
  <si>
    <t>UDEN</t>
  </si>
  <si>
    <t>Gymnasion Hal A</t>
  </si>
  <si>
    <t>NIJMEGEN</t>
  </si>
  <si>
    <t>Den Dungk VSE-1</t>
  </si>
  <si>
    <t>The Black Eagles VSE-1</t>
  </si>
  <si>
    <t>Arnhem Eagles VSE-2</t>
  </si>
  <si>
    <t>Basketiers '71 VSE-2</t>
  </si>
  <si>
    <t>Heerenmaten</t>
  </si>
  <si>
    <t>ZEVENAAR</t>
  </si>
  <si>
    <t>De Misse</t>
  </si>
  <si>
    <t>DEN DUNGEN</t>
  </si>
  <si>
    <t>sportcentrum De Kemmer</t>
  </si>
  <si>
    <t>OIRSCHOT</t>
  </si>
  <si>
    <t>Vlijmscherp SVH M18-1</t>
  </si>
  <si>
    <t>OBC M18-1</t>
  </si>
  <si>
    <t>Barons M18-1</t>
  </si>
  <si>
    <t>Almonte M18-2</t>
  </si>
  <si>
    <t>Springfield M18-1</t>
  </si>
  <si>
    <t>Valkenswaard Falcons M18-1</t>
  </si>
  <si>
    <t>De Drieburcht</t>
  </si>
  <si>
    <t>Achtse Barrier</t>
  </si>
  <si>
    <t>veld 1</t>
  </si>
  <si>
    <t>De Slagen</t>
  </si>
  <si>
    <t>WAALWIJK</t>
  </si>
  <si>
    <t>sporthal Bunderstraat</t>
  </si>
  <si>
    <t>SCHIJNDEL</t>
  </si>
  <si>
    <t>sporthal De Sportwaard</t>
  </si>
  <si>
    <t>ZALTBOMMEL</t>
  </si>
  <si>
    <t>veld 3</t>
  </si>
  <si>
    <t>BC Langstraat Shooters M16-1</t>
  </si>
  <si>
    <t>Vlijmscherp SVH M16-2</t>
  </si>
  <si>
    <t>BC Langstraat Shooters M16-2</t>
  </si>
  <si>
    <t>BC Langstraat Shooters M16-3</t>
  </si>
  <si>
    <t>High Five M16-4</t>
  </si>
  <si>
    <t>EBBC M16-2</t>
  </si>
  <si>
    <t>River Trotters M16-2</t>
  </si>
  <si>
    <t>Agathos M16-1</t>
  </si>
  <si>
    <t>Sporthal Dongemond</t>
  </si>
  <si>
    <t>RAAMSDONKSVEER</t>
  </si>
  <si>
    <t>ABC Basketball M16-1</t>
  </si>
  <si>
    <t>Vlijmscherp SVH X14-1</t>
  </si>
  <si>
    <t>High Five X14-2</t>
  </si>
  <si>
    <t>The Black Eagles X14-2</t>
  </si>
  <si>
    <t>JRC X14-1</t>
  </si>
  <si>
    <t>Barons X14-1</t>
  </si>
  <si>
    <t>Biks Shots X14-1</t>
  </si>
  <si>
    <t>Attacus X14-1</t>
  </si>
  <si>
    <t>BV Schijndel X14-1</t>
  </si>
  <si>
    <t>Vlijmscherp SVH X14-2</t>
  </si>
  <si>
    <t>Den Dungk X14-3</t>
  </si>
  <si>
    <t>The Black Eagles X14-3</t>
  </si>
  <si>
    <t>Gennep Cougars X14-2</t>
  </si>
  <si>
    <t>The Black Eagles X14-4</t>
  </si>
  <si>
    <t>OBC X14-2</t>
  </si>
  <si>
    <t>Den Dungk X14-2</t>
  </si>
  <si>
    <t>Flip Stars X14-1</t>
  </si>
  <si>
    <t>ABC Basketball X14-1</t>
  </si>
  <si>
    <t>Ardito X14-2</t>
  </si>
  <si>
    <t>BV Leerdam X14-1</t>
  </si>
  <si>
    <t>Laco Sportcentrum/Berenschot</t>
  </si>
  <si>
    <t>LEERDAM</t>
  </si>
  <si>
    <t>Vlijmscherp SVH V14-1</t>
  </si>
  <si>
    <t>OBC V14-1</t>
  </si>
  <si>
    <t>Nimma Gemina V14-1</t>
  </si>
  <si>
    <t>Attacus V14-1</t>
  </si>
  <si>
    <t>Yellow Sox V14-1</t>
  </si>
  <si>
    <t>Sporthal 't Zand</t>
  </si>
  <si>
    <t>BAKEL</t>
  </si>
  <si>
    <t>B.V. Batouwe V14-1</t>
  </si>
  <si>
    <t>Arnhem Eagles V14-2</t>
  </si>
  <si>
    <t>MFC de Omnibus</t>
  </si>
  <si>
    <t>ARNHEM</t>
  </si>
  <si>
    <t>High Five X12-2</t>
  </si>
  <si>
    <t>Vlijmscherp SVH X12-1</t>
  </si>
  <si>
    <t>OBC X12-1</t>
  </si>
  <si>
    <t>EVBV Octopus X12-1</t>
  </si>
  <si>
    <t>Attacus X12-1</t>
  </si>
  <si>
    <t>BBF MIGLIORE X12-1</t>
  </si>
  <si>
    <t>Vlijmscherp SVH X12-2</t>
  </si>
  <si>
    <t>The Black Eagles X12-5</t>
  </si>
  <si>
    <t>Biks Shots X12-2</t>
  </si>
  <si>
    <t>Den Dungk X12-1</t>
  </si>
  <si>
    <t>High Five X12-4</t>
  </si>
  <si>
    <t>BC Langstraat Shooters X12-1</t>
  </si>
  <si>
    <t>The Black Eagles X12-3</t>
  </si>
  <si>
    <t>High Five X12-5</t>
  </si>
  <si>
    <t>BBF MIGLIORE X12-2</t>
  </si>
  <si>
    <t>The Black Eagles X12-4</t>
  </si>
  <si>
    <t>ABC Basketball X12-1</t>
  </si>
  <si>
    <t>Ardito X12-1</t>
  </si>
  <si>
    <t>Vlijmscherp SVH X10-1</t>
  </si>
  <si>
    <t>High Five X10-1</t>
  </si>
  <si>
    <t>The Black Eagles X10-1</t>
  </si>
  <si>
    <t>Yellow Sox X10-3</t>
  </si>
  <si>
    <t>Den Dungk X10-1</t>
  </si>
  <si>
    <t>Attacus X10-2</t>
  </si>
  <si>
    <t>Springfield X10-2</t>
  </si>
  <si>
    <t>OBC X10-1</t>
  </si>
  <si>
    <t>B.C. Virtus X10-1</t>
  </si>
  <si>
    <t>Vlijmscherp SVH X10-2</t>
  </si>
  <si>
    <t>De Crosser</t>
  </si>
  <si>
    <t>WERKENDAM</t>
  </si>
  <si>
    <t>JRC X10-1</t>
  </si>
  <si>
    <t>Oirschot X10-1</t>
  </si>
  <si>
    <t>Veld 2 - C</t>
  </si>
  <si>
    <t>BV Schijndel X10-1</t>
  </si>
  <si>
    <t>High Five X10-2</t>
  </si>
  <si>
    <t>High Five X10-3</t>
  </si>
  <si>
    <t>B.C. Virtus X10-2</t>
  </si>
  <si>
    <t>EVBV Octopus X10-1</t>
  </si>
  <si>
    <t>BC Langstraat Shooters X10-1</t>
  </si>
  <si>
    <t>HU18-1</t>
  </si>
  <si>
    <t>VU14-1</t>
  </si>
  <si>
    <t>XU14-1</t>
  </si>
  <si>
    <t>XU14-2</t>
  </si>
  <si>
    <t>HU16-2</t>
  </si>
  <si>
    <t>MSE-1</t>
  </si>
  <si>
    <t>MSE-2</t>
  </si>
  <si>
    <t>MSE-3</t>
  </si>
  <si>
    <t>VSE-1</t>
  </si>
  <si>
    <t>XU12-1</t>
  </si>
  <si>
    <t>XU12-2</t>
  </si>
  <si>
    <t>XU10-2</t>
  </si>
  <si>
    <t>XU10-1</t>
  </si>
  <si>
    <t>Centrecourt</t>
  </si>
  <si>
    <t xml:space="preserve"> </t>
  </si>
  <si>
    <t>SVO Basketball M12-1</t>
  </si>
  <si>
    <t>BC Triple ThreaT M12-1</t>
  </si>
  <si>
    <t>BS Leiden M12-1</t>
  </si>
  <si>
    <t>Heroes U12</t>
  </si>
  <si>
    <t>jeugd scholen toernooi</t>
  </si>
  <si>
    <t>Yellow Sox V12-2</t>
  </si>
  <si>
    <t>Vlijmscherp SVH V12-1</t>
  </si>
  <si>
    <t>Yellow Sox V12-1</t>
  </si>
  <si>
    <t>BC Bladel V12-1</t>
  </si>
  <si>
    <t>veld 5</t>
  </si>
  <si>
    <t>Barons V12-1</t>
  </si>
  <si>
    <t>E.L.B.C. V12-1</t>
  </si>
  <si>
    <t>VU12-1</t>
  </si>
  <si>
    <t>Carnaval</t>
  </si>
  <si>
    <t>High Five M16-5</t>
  </si>
  <si>
    <t>Vlijmscherp SVH V18-1</t>
  </si>
  <si>
    <t>Oirschot V18-1</t>
  </si>
  <si>
    <t>Omnium</t>
  </si>
  <si>
    <t>GOES</t>
  </si>
  <si>
    <t>Blauw-Wit V18-1</t>
  </si>
  <si>
    <t>In de Roos</t>
  </si>
  <si>
    <t>ROOSENDAAL</t>
  </si>
  <si>
    <t>Scheldesport Basketball V18-1</t>
  </si>
  <si>
    <t>High Five V18-1</t>
  </si>
  <si>
    <t>VU18-1</t>
  </si>
  <si>
    <t>BC APOLLO  M12-1</t>
  </si>
  <si>
    <t>Heroes M12-1</t>
  </si>
  <si>
    <t>vrij</t>
  </si>
  <si>
    <t>Rotterdam  M12-1</t>
  </si>
  <si>
    <t>Vlijmscherp SVH MINI BALLERS</t>
  </si>
  <si>
    <t xml:space="preserve"> ALV </t>
  </si>
  <si>
    <t xml:space="preserve"> ALV Vlijmscherp SVH</t>
  </si>
  <si>
    <t>Sinterklaas op bezoek</t>
  </si>
  <si>
    <t>Intern toernooi met BBQ</t>
  </si>
  <si>
    <t>1500-2400</t>
  </si>
  <si>
    <t>Kader- en vrijwilligers avond</t>
  </si>
  <si>
    <t>1800-2400</t>
  </si>
  <si>
    <t>0900-2400</t>
  </si>
  <si>
    <t>0000-1300</t>
  </si>
  <si>
    <t>Jeugdkamp 2025</t>
  </si>
  <si>
    <t xml:space="preserve">Inion Toernooi </t>
  </si>
  <si>
    <t>0800-2200</t>
  </si>
  <si>
    <t>0800-2000</t>
  </si>
  <si>
    <t>Kantine diensten</t>
  </si>
  <si>
    <t xml:space="preserve">Stars of the south  Toernooi </t>
  </si>
  <si>
    <t>Carnaval, geen wedstrijden</t>
  </si>
  <si>
    <t>Event</t>
  </si>
  <si>
    <t>Kantine</t>
  </si>
  <si>
    <t>team</t>
  </si>
  <si>
    <t>Scheidsrechter</t>
  </si>
  <si>
    <t>scorer</t>
  </si>
  <si>
    <t xml:space="preserve">timer </t>
  </si>
  <si>
    <t>24 sec</t>
  </si>
  <si>
    <t>Ouder</t>
  </si>
  <si>
    <t>n.v.t.</t>
  </si>
  <si>
    <t>langstraat</t>
  </si>
  <si>
    <t>1600-1830</t>
  </si>
  <si>
    <t>High Five M18-1</t>
  </si>
  <si>
    <t>Almonte M18-1</t>
  </si>
  <si>
    <t xml:space="preserve">BV Volharding V18-1 </t>
  </si>
  <si>
    <t xml:space="preserve">Eastwood Tigers X14-1 </t>
  </si>
  <si>
    <t>Heroes</t>
  </si>
  <si>
    <t>Ouders Erik</t>
  </si>
  <si>
    <t>Ouder Bram</t>
  </si>
  <si>
    <t>Ouders Stijn</t>
  </si>
  <si>
    <t>Ouder Nizar</t>
  </si>
  <si>
    <t>Ouder Umut</t>
  </si>
  <si>
    <t>Ouder Oliver</t>
  </si>
  <si>
    <t>ouder Luuk</t>
  </si>
  <si>
    <t>Ouder Samuel</t>
  </si>
  <si>
    <t>JRC M18-1+D49B49:E49</t>
  </si>
  <si>
    <t>Paul Schilders</t>
  </si>
  <si>
    <t>Bardienst</t>
  </si>
  <si>
    <t>Miranda van der Burgt</t>
  </si>
  <si>
    <t>Marcel Pullens</t>
  </si>
  <si>
    <t>09.00</t>
  </si>
  <si>
    <t>10.00 uur - 14.00 uur</t>
  </si>
  <si>
    <t>14.00  tot sluit</t>
  </si>
  <si>
    <t>11.00-13.30</t>
  </si>
  <si>
    <t>13.30-sluit</t>
  </si>
  <si>
    <t>Fanny Prins / Romy van den Broek</t>
  </si>
  <si>
    <t>11.30-sluit</t>
  </si>
  <si>
    <t>Paul van Broekhoven</t>
  </si>
  <si>
    <t>14.00-sluit</t>
  </si>
  <si>
    <t>Judie van Dun/Saskia van Vugt</t>
  </si>
  <si>
    <t>Indien nodig</t>
  </si>
  <si>
    <t>11.00-14-00</t>
  </si>
  <si>
    <t>Marco en Yvonne Buysse</t>
  </si>
  <si>
    <t>Ernst van Dun</t>
  </si>
  <si>
    <t>Inka van Helvoirt</t>
  </si>
  <si>
    <t>14.00-18.30</t>
  </si>
  <si>
    <t>19.00-sluit</t>
  </si>
  <si>
    <t>Marieke van der Sanden en Inka van Helvoirt</t>
  </si>
  <si>
    <t>20.00</t>
  </si>
  <si>
    <t>Marcel Pullens ?</t>
  </si>
  <si>
    <t>11.00-14.00</t>
  </si>
  <si>
    <t>Saskia van Vugt</t>
  </si>
  <si>
    <t>Fanny Prins</t>
  </si>
  <si>
    <t>Judie van Dun/Marieke van der Sanden</t>
  </si>
  <si>
    <t>12.00-15.00</t>
  </si>
  <si>
    <t>15.00-sluit</t>
  </si>
  <si>
    <t xml:space="preserve">12.00-15.00 </t>
  </si>
  <si>
    <t>Inka van Helvoirt/Marcel Pullens</t>
  </si>
  <si>
    <t>Jil van Dongen</t>
  </si>
  <si>
    <t>Wilbert van Haren</t>
  </si>
  <si>
    <t>Leo van Houtert</t>
  </si>
  <si>
    <t>Ron Hovenier</t>
  </si>
  <si>
    <t>Petrik Samwel</t>
  </si>
  <si>
    <t>Patrick van der Wens</t>
  </si>
  <si>
    <t>Koen Schellekens</t>
  </si>
  <si>
    <t>Johan Smulders</t>
  </si>
  <si>
    <t>Frits van der Schans</t>
  </si>
  <si>
    <t>HU18</t>
  </si>
  <si>
    <t>XU16</t>
  </si>
  <si>
    <t>Julisa van Ommen</t>
  </si>
  <si>
    <t>Anouk van Engelen</t>
  </si>
  <si>
    <t>Romy van den Broek</t>
  </si>
  <si>
    <t>Laura Kropman</t>
  </si>
  <si>
    <t>Damian Korba</t>
  </si>
  <si>
    <t>Erik van Rooijen</t>
  </si>
  <si>
    <t>Stefan Korpel</t>
  </si>
  <si>
    <t>Stijn van Hees</t>
  </si>
  <si>
    <t>Gijs Pullens</t>
  </si>
  <si>
    <t>Eitvidas Šemežys</t>
  </si>
  <si>
    <t>Nino Koers</t>
  </si>
  <si>
    <t>Jaydon Samwel</t>
  </si>
  <si>
    <t>Nathan Weel</t>
  </si>
  <si>
    <t>Roel van Hoften</t>
  </si>
  <si>
    <t>Obri Prijs</t>
  </si>
  <si>
    <t>Youp Anneveldt</t>
  </si>
  <si>
    <t>Jonathan van Schijndel</t>
  </si>
  <si>
    <t>Melle Heddema</t>
  </si>
  <si>
    <t>Adrie Jonkers</t>
  </si>
  <si>
    <t>Sam Maas</t>
  </si>
  <si>
    <t>Mustafa Ceylan</t>
  </si>
  <si>
    <t>Berend Janson</t>
  </si>
  <si>
    <t>Jordi Buysse</t>
  </si>
  <si>
    <t>Olivier van Oorschot</t>
  </si>
  <si>
    <t>Sil de Bleyser</t>
  </si>
  <si>
    <t>Tim Buysse</t>
  </si>
  <si>
    <t>Samuel Azevedo Lusher</t>
  </si>
  <si>
    <t>Erik Pleijsier</t>
  </si>
  <si>
    <t>Bram Kastelijn</t>
  </si>
  <si>
    <t>Umut Saçan</t>
  </si>
  <si>
    <t>Thijs van Son</t>
  </si>
  <si>
    <t>Luuk van de Veerdonk</t>
  </si>
  <si>
    <t>Stijn Paashuis</t>
  </si>
  <si>
    <t>Daan de Heer</t>
  </si>
  <si>
    <t>Nizar Khallouki</t>
  </si>
  <si>
    <t>Mattiz Schilders</t>
  </si>
  <si>
    <t>Xavier de Vries</t>
  </si>
  <si>
    <t>Lilan de Laat</t>
  </si>
  <si>
    <t>Boris Menzing</t>
  </si>
  <si>
    <t>Jelte Ero</t>
  </si>
  <si>
    <t>Tomas Azevedo Lusher</t>
  </si>
  <si>
    <t>Ole Heij</t>
  </si>
  <si>
    <t>Jayden Kuijs</t>
  </si>
  <si>
    <t>Kayra Ince</t>
  </si>
  <si>
    <t>Arda Everling</t>
  </si>
  <si>
    <t>Jasper Kuijs</t>
  </si>
  <si>
    <t>Sven Morelis</t>
  </si>
  <si>
    <t>Ruben van der Schoot</t>
  </si>
  <si>
    <t>Johan van de Loo</t>
  </si>
  <si>
    <t>Sander Budding</t>
  </si>
  <si>
    <t>VSE1</t>
  </si>
  <si>
    <t>MSE1</t>
  </si>
  <si>
    <t>MSE2</t>
  </si>
  <si>
    <t>MSE3</t>
  </si>
  <si>
    <t>Mare van Helvoort</t>
  </si>
  <si>
    <t>Lobke Toebak</t>
  </si>
  <si>
    <t>Lotte Johannesen</t>
  </si>
  <si>
    <t>Nina van Dun</t>
  </si>
  <si>
    <t>Sofie van Logten</t>
  </si>
  <si>
    <t>VU18</t>
  </si>
  <si>
    <t>Cas van Herpen</t>
  </si>
  <si>
    <t>Leo van Beurden sr.</t>
  </si>
  <si>
    <t>Extra scheidsrechters / vrijwilligers bardienst</t>
  </si>
  <si>
    <t>Judie van Dun</t>
  </si>
  <si>
    <t>Marieke van der Sanden</t>
  </si>
  <si>
    <t>Cyrus Schuurmans</t>
  </si>
  <si>
    <t>Lisanne van Hintum</t>
  </si>
  <si>
    <t>Anna van Dun</t>
  </si>
  <si>
    <t>Lize Geurts</t>
  </si>
  <si>
    <t xml:space="preserve"> Tomas Azevedo Lusher</t>
  </si>
  <si>
    <t>Yanniek Beens</t>
  </si>
  <si>
    <t>Bas van Bladel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</si>
</sst>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dd/m/yyyy"/>
    <numFmt numFmtId="165" formatCode="_-&quot;€&quot;\ * #,##0.00_-;_-&quot;€&quot;\ * #,##0.00\-;_-&quot;€&quot;\ * &quot;-&quot;??_-;_-@_-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92D050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b/>
      <strike/>
      <sz val="11"/>
      <color rgb="FFFF0000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1" applyNumberFormat="0" applyAlignment="0" applyProtection="0"/>
    <xf numFmtId="0" fontId="4" fillId="27" borderId="2" applyNumberFormat="0" applyAlignment="0" applyProtection="0"/>
    <xf numFmtId="0" fontId="5" fillId="0" borderId="3" applyNumberFormat="0" applyFill="0" applyAlignment="0" applyProtection="0"/>
    <xf numFmtId="0" fontId="6" fillId="28" borderId="0" applyNumberFormat="0" applyBorder="0" applyAlignment="0" applyProtection="0"/>
    <xf numFmtId="0" fontId="7" fillId="29" borderId="1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" fillId="31" borderId="7" applyNumberFormat="0" applyFont="0" applyAlignment="0" applyProtection="0"/>
    <xf numFmtId="0" fontId="12" fillId="3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26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25" fillId="0" borderId="0" applyFont="0" applyFill="0" applyBorder="0" applyAlignment="0" applyProtection="0"/>
  </cellStyleXfs>
  <cellXfs count="89">
    <xf numFmtId="0" fontId="0" fillId="0" borderId="0" xfId="0"/>
    <xf numFmtId="0" fontId="14" fillId="0" borderId="0" xfId="0" applyFont="1"/>
    <xf numFmtId="164" fontId="14" fillId="0" borderId="0" xfId="0" applyNumberFormat="1" applyFont="1"/>
    <xf numFmtId="20" fontId="14" fillId="0" borderId="0" xfId="0" applyNumberFormat="1" applyFont="1" applyAlignment="1">
      <alignment horizontal="center"/>
    </xf>
    <xf numFmtId="0" fontId="18" fillId="0" borderId="0" xfId="0" applyFont="1"/>
    <xf numFmtId="0" fontId="17" fillId="0" borderId="0" xfId="0" applyFont="1"/>
    <xf numFmtId="0" fontId="14" fillId="33" borderId="0" xfId="0" applyFont="1" applyFill="1"/>
    <xf numFmtId="0" fontId="19" fillId="0" borderId="0" xfId="0" applyFont="1"/>
    <xf numFmtId="164" fontId="19" fillId="0" borderId="0" xfId="0" applyNumberFormat="1" applyFont="1"/>
    <xf numFmtId="20" fontId="19" fillId="0" borderId="0" xfId="0" applyNumberFormat="1" applyFont="1" applyAlignment="1">
      <alignment horizontal="center"/>
    </xf>
    <xf numFmtId="0" fontId="20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21" fillId="0" borderId="0" xfId="0" applyFont="1" applyAlignment="1">
      <alignment horizontal="right" vertical="center" wrapText="1"/>
    </xf>
    <xf numFmtId="164" fontId="21" fillId="0" borderId="0" xfId="0" applyNumberFormat="1" applyFont="1" applyAlignment="1">
      <alignment horizontal="right" vertical="center" wrapText="1"/>
    </xf>
    <xf numFmtId="20" fontId="21" fillId="0" borderId="0" xfId="0" applyNumberFormat="1" applyFont="1" applyAlignment="1">
      <alignment horizontal="center" vertical="center" wrapText="1"/>
    </xf>
    <xf numFmtId="0" fontId="21" fillId="34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164" fontId="18" fillId="0" borderId="0" xfId="0" applyNumberFormat="1" applyFont="1"/>
    <xf numFmtId="20" fontId="18" fillId="0" borderId="0" xfId="0" applyNumberFormat="1" applyFont="1" applyAlignment="1">
      <alignment horizontal="center"/>
    </xf>
    <xf numFmtId="164" fontId="20" fillId="0" borderId="0" xfId="0" applyNumberFormat="1" applyFont="1"/>
    <xf numFmtId="20" fontId="2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4" fontId="22" fillId="0" borderId="0" xfId="0" applyNumberFormat="1" applyFont="1" applyAlignment="1">
      <alignment horizontal="right" vertical="center" wrapText="1"/>
    </xf>
    <xf numFmtId="0" fontId="14" fillId="35" borderId="0" xfId="0" applyFont="1" applyFill="1"/>
    <xf numFmtId="0" fontId="23" fillId="0" borderId="0" xfId="0" applyFont="1"/>
    <xf numFmtId="0" fontId="18" fillId="33" borderId="0" xfId="0" applyFont="1" applyFill="1" applyAlignment="1">
      <alignment horizontal="right" vertical="center" wrapText="1"/>
    </xf>
    <xf numFmtId="164" fontId="18" fillId="33" borderId="0" xfId="0" applyNumberFormat="1" applyFont="1" applyFill="1" applyAlignment="1">
      <alignment horizontal="right" vertical="center" wrapText="1"/>
    </xf>
    <xf numFmtId="0" fontId="18" fillId="33" borderId="0" xfId="0" applyFont="1" applyFill="1" applyAlignment="1">
      <alignment horizontal="left" vertical="center" wrapText="1"/>
    </xf>
    <xf numFmtId="20" fontId="18" fillId="33" borderId="0" xfId="0" applyNumberFormat="1" applyFont="1" applyFill="1" applyAlignment="1">
      <alignment horizontal="center"/>
    </xf>
    <xf numFmtId="0" fontId="18" fillId="33" borderId="0" xfId="0" applyFont="1" applyFill="1"/>
    <xf numFmtId="20" fontId="18" fillId="33" borderId="0" xfId="0" applyNumberFormat="1" applyFont="1" applyFill="1" applyAlignment="1">
      <alignment horizontal="left"/>
    </xf>
    <xf numFmtId="0" fontId="17" fillId="33" borderId="0" xfId="0" applyFont="1" applyFill="1" applyAlignment="1">
      <alignment vertical="center" wrapText="1"/>
    </xf>
    <xf numFmtId="164" fontId="18" fillId="33" borderId="0" xfId="0" applyNumberFormat="1" applyFont="1" applyFill="1"/>
    <xf numFmtId="0" fontId="17" fillId="33" borderId="0" xfId="0" applyFont="1" applyFill="1"/>
    <xf numFmtId="20" fontId="17" fillId="33" borderId="0" xfId="0" applyNumberFormat="1" applyFont="1" applyFill="1" applyAlignment="1">
      <alignment horizontal="center"/>
    </xf>
    <xf numFmtId="164" fontId="14" fillId="33" borderId="0" xfId="0" applyNumberFormat="1" applyFont="1" applyFill="1"/>
    <xf numFmtId="0" fontId="14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164" fontId="14" fillId="35" borderId="0" xfId="0" applyNumberFormat="1" applyFont="1" applyFill="1"/>
    <xf numFmtId="20" fontId="14" fillId="35" borderId="0" xfId="0" applyNumberFormat="1" applyFont="1" applyFill="1" applyAlignment="1">
      <alignment horizontal="center"/>
    </xf>
    <xf numFmtId="14" fontId="1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left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7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5" fillId="0" borderId="10" xfId="0" applyFont="1" applyBorder="1"/>
    <xf numFmtId="0" fontId="25" fillId="0" borderId="11" xfId="0" applyFont="1" applyBorder="1"/>
    <xf numFmtId="0" fontId="25" fillId="0" borderId="11" xfId="0" applyFont="1" applyBorder="1" applyAlignment="1">
      <alignment shrinkToFit="1"/>
    </xf>
    <xf numFmtId="0" fontId="25" fillId="0" borderId="17" xfId="0" applyFont="1" applyBorder="1" applyAlignment="1">
      <alignment shrinkToFit="1"/>
    </xf>
    <xf numFmtId="0" fontId="25" fillId="36" borderId="10" xfId="0" applyFont="1" applyFill="1" applyBorder="1"/>
    <xf numFmtId="1" fontId="25" fillId="0" borderId="17" xfId="0" applyNumberFormat="1" applyFont="1" applyBorder="1"/>
    <xf numFmtId="14" fontId="25" fillId="0" borderId="11" xfId="0" applyNumberFormat="1" applyFont="1" applyBorder="1" applyAlignment="1">
      <alignment shrinkToFit="1"/>
    </xf>
    <xf numFmtId="0" fontId="25" fillId="0" borderId="17" xfId="0" applyFont="1" applyBorder="1"/>
    <xf numFmtId="20" fontId="14" fillId="0" borderId="0" xfId="0" applyNumberFormat="1" applyFont="1" applyAlignment="1">
      <alignment horizontal="left"/>
    </xf>
    <xf numFmtId="0" fontId="24" fillId="0" borderId="23" xfId="0" applyFont="1" applyBorder="1" applyAlignment="1">
      <alignment vertical="center"/>
    </xf>
    <xf numFmtId="0" fontId="25" fillId="36" borderId="25" xfId="0" applyFont="1" applyFill="1" applyBorder="1"/>
    <xf numFmtId="0" fontId="24" fillId="0" borderId="26" xfId="0" applyFont="1" applyBorder="1" applyAlignment="1">
      <alignment horizontal="center" vertical="center"/>
    </xf>
    <xf numFmtId="0" fontId="25" fillId="0" borderId="23" xfId="0" applyFont="1" applyBorder="1" applyAlignment="1">
      <alignment shrinkToFit="1"/>
    </xf>
    <xf numFmtId="1" fontId="25" fillId="0" borderId="17" xfId="0" applyNumberFormat="1" applyFont="1" applyBorder="1" applyAlignment="1">
      <alignment shrinkToFit="1"/>
    </xf>
    <xf numFmtId="0" fontId="14" fillId="37" borderId="0" xfId="0" applyFont="1" applyFill="1"/>
    <xf numFmtId="20" fontId="18" fillId="33" borderId="0" xfId="0" applyNumberFormat="1" applyFont="1" applyFill="1" applyAlignment="1">
      <alignment horizontal="center" vertical="center"/>
    </xf>
    <xf numFmtId="0" fontId="17" fillId="33" borderId="0" xfId="0" applyFont="1" applyFill="1" applyAlignment="1">
      <alignment vertical="center"/>
    </xf>
    <xf numFmtId="49" fontId="25" fillId="0" borderId="12" xfId="42" applyNumberFormat="1" applyFont="1" applyFill="1" applyBorder="1" applyAlignment="1">
      <alignment horizontal="center" vertical="center" textRotation="90"/>
    </xf>
    <xf numFmtId="49" fontId="25" fillId="0" borderId="14" xfId="42" applyNumberFormat="1" applyFont="1" applyFill="1" applyBorder="1" applyAlignment="1">
      <alignment horizontal="center" vertical="center" textRotation="90"/>
    </xf>
    <xf numFmtId="49" fontId="25" fillId="0" borderId="16" xfId="42" applyNumberFormat="1" applyFont="1" applyFill="1" applyBorder="1" applyAlignment="1">
      <alignment horizontal="center" vertical="center" textRotation="90"/>
    </xf>
    <xf numFmtId="49" fontId="25" fillId="0" borderId="19" xfId="42" applyNumberFormat="1" applyFont="1" applyFill="1" applyBorder="1" applyAlignment="1">
      <alignment horizontal="center" vertical="center" textRotation="90"/>
    </xf>
    <xf numFmtId="49" fontId="25" fillId="0" borderId="20" xfId="42" applyNumberFormat="1" applyFont="1" applyFill="1" applyBorder="1" applyAlignment="1">
      <alignment horizontal="center" vertical="center" textRotation="90"/>
    </xf>
    <xf numFmtId="49" fontId="25" fillId="0" borderId="21" xfId="42" applyNumberFormat="1" applyFont="1" applyFill="1" applyBorder="1" applyAlignment="1">
      <alignment horizontal="center" vertical="center" textRotation="90"/>
    </xf>
    <xf numFmtId="0" fontId="27" fillId="0" borderId="12" xfId="0" applyFont="1" applyBorder="1" applyAlignment="1">
      <alignment horizontal="center" vertical="center" textRotation="90"/>
    </xf>
    <xf numFmtId="0" fontId="27" fillId="0" borderId="14" xfId="0" applyFont="1" applyBorder="1" applyAlignment="1">
      <alignment horizontal="center" vertical="center" textRotation="90"/>
    </xf>
    <xf numFmtId="0" fontId="27" fillId="0" borderId="22" xfId="0" applyFont="1" applyBorder="1" applyAlignment="1">
      <alignment horizontal="center" vertical="center" textRotation="90"/>
    </xf>
    <xf numFmtId="0" fontId="27" fillId="0" borderId="16" xfId="0" applyFont="1" applyBorder="1" applyAlignment="1">
      <alignment horizontal="center" vertical="center" textRotation="90"/>
    </xf>
    <xf numFmtId="49" fontId="25" fillId="0" borderId="22" xfId="42" applyNumberFormat="1" applyFont="1" applyFill="1" applyBorder="1" applyAlignment="1">
      <alignment horizontal="center" vertical="center" textRotation="90"/>
    </xf>
    <xf numFmtId="0" fontId="25" fillId="36" borderId="12" xfId="0" applyFont="1" applyFill="1" applyBorder="1" applyAlignment="1">
      <alignment horizontal="center" vertical="center" textRotation="90"/>
    </xf>
    <xf numFmtId="0" fontId="25" fillId="36" borderId="24" xfId="0" applyFont="1" applyFill="1" applyBorder="1" applyAlignment="1">
      <alignment horizontal="center" vertical="center" textRotation="90"/>
    </xf>
    <xf numFmtId="0" fontId="25" fillId="36" borderId="14" xfId="0" applyFont="1" applyFill="1" applyBorder="1" applyAlignment="1">
      <alignment horizontal="center" vertical="center" textRotation="90"/>
    </xf>
    <xf numFmtId="0" fontId="25" fillId="36" borderId="16" xfId="0" applyFont="1" applyFill="1" applyBorder="1" applyAlignment="1">
      <alignment horizontal="center" vertical="center" textRotation="90"/>
    </xf>
    <xf numFmtId="0" fontId="28" fillId="0" borderId="0" xfId="0" applyFont="1"/>
    <xf numFmtId="164" fontId="28" fillId="0" borderId="0" xfId="0" applyNumberFormat="1" applyFont="1"/>
    <xf numFmtId="20" fontId="28" fillId="0" borderId="0" xfId="0" applyNumberFormat="1" applyFont="1" applyAlignment="1">
      <alignment horizontal="center"/>
    </xf>
    <xf numFmtId="0" fontId="19" fillId="37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Currency 2" xfId="42" xr:uid="{DAFFA9C0-1BD1-4B1A-96E6-B92373074272}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F2E1-FDCC-47A3-BDBD-A0C94724A8FC}">
  <dimension ref="A1:N270"/>
  <sheetViews>
    <sheetView tabSelected="1" topLeftCell="B1" zoomScaleNormal="100" workbookViewId="0">
      <pane ySplit="1" topLeftCell="A53" activePane="bottomLeft" state="frozen"/>
      <selection pane="bottomLeft" activeCell="K232" sqref="K232"/>
    </sheetView>
  </sheetViews>
  <sheetFormatPr defaultRowHeight="15" x14ac:dyDescent="0.25"/>
  <cols>
    <col min="1" max="1" width="7.140625" customWidth="1"/>
    <col min="2" max="2" width="17.28515625" style="11" customWidth="1"/>
    <col min="3" max="3" width="11.42578125" style="12" customWidth="1"/>
    <col min="4" max="4" width="14" style="12" customWidth="1"/>
    <col min="5" max="5" width="28.42578125" bestFit="1" customWidth="1"/>
    <col min="6" max="6" width="29.28515625" bestFit="1" customWidth="1"/>
    <col min="7" max="9" width="17.42578125" customWidth="1"/>
    <col min="10" max="14" width="22.7109375" bestFit="1" customWidth="1"/>
  </cols>
  <sheetData>
    <row r="1" spans="1:14" x14ac:dyDescent="0.25">
      <c r="A1" s="6" t="s">
        <v>0</v>
      </c>
      <c r="B1" s="37" t="s">
        <v>1</v>
      </c>
      <c r="C1" s="38" t="s">
        <v>2</v>
      </c>
      <c r="D1" s="38" t="s">
        <v>267</v>
      </c>
      <c r="E1" s="6" t="s">
        <v>3</v>
      </c>
      <c r="F1" s="6" t="s">
        <v>4</v>
      </c>
      <c r="G1" s="6" t="s">
        <v>5</v>
      </c>
      <c r="H1" s="6" t="s">
        <v>267</v>
      </c>
      <c r="I1" s="6" t="s">
        <v>6</v>
      </c>
      <c r="J1" s="6" t="s">
        <v>268</v>
      </c>
      <c r="K1" s="6" t="s">
        <v>268</v>
      </c>
      <c r="L1" s="6" t="s">
        <v>269</v>
      </c>
      <c r="M1" s="6" t="s">
        <v>270</v>
      </c>
      <c r="N1" s="6" t="s">
        <v>271</v>
      </c>
    </row>
    <row r="2" spans="1:14" x14ac:dyDescent="0.25">
      <c r="A2">
        <v>21842</v>
      </c>
      <c r="B2" s="11">
        <v>45549</v>
      </c>
      <c r="C2" s="13">
        <v>0.5</v>
      </c>
      <c r="D2" s="13" t="s">
        <v>215</v>
      </c>
      <c r="E2" t="s">
        <v>191</v>
      </c>
      <c r="F2" t="s">
        <v>192</v>
      </c>
      <c r="G2" t="s">
        <v>193</v>
      </c>
      <c r="H2" t="s">
        <v>33</v>
      </c>
      <c r="I2" t="s">
        <v>194</v>
      </c>
    </row>
    <row r="3" spans="1:14" x14ac:dyDescent="0.25">
      <c r="A3">
        <v>19517</v>
      </c>
      <c r="B3" s="11">
        <v>45549</v>
      </c>
      <c r="C3" s="13">
        <v>0.60416666666666663</v>
      </c>
      <c r="D3" s="13" t="s">
        <v>213</v>
      </c>
      <c r="E3" t="s">
        <v>165</v>
      </c>
      <c r="F3" t="s">
        <v>166</v>
      </c>
      <c r="G3" t="s">
        <v>112</v>
      </c>
      <c r="H3" t="s">
        <v>10</v>
      </c>
      <c r="I3" t="s">
        <v>36</v>
      </c>
    </row>
    <row r="4" spans="1:14" x14ac:dyDescent="0.25">
      <c r="A4">
        <v>5875</v>
      </c>
      <c r="B4" s="11">
        <v>45549</v>
      </c>
      <c r="C4" s="13">
        <v>0.60416666666666663</v>
      </c>
      <c r="D4" s="13" t="s">
        <v>207</v>
      </c>
      <c r="E4" t="s">
        <v>140</v>
      </c>
      <c r="F4" t="s">
        <v>141</v>
      </c>
      <c r="G4" t="s">
        <v>117</v>
      </c>
      <c r="H4" t="s">
        <v>10</v>
      </c>
      <c r="I4" t="s">
        <v>118</v>
      </c>
    </row>
    <row r="5" spans="1:14" s="1" customFormat="1" ht="14.25" customHeight="1" x14ac:dyDescent="0.25">
      <c r="A5">
        <v>23103</v>
      </c>
      <c r="B5" s="11">
        <v>45549</v>
      </c>
      <c r="C5" s="13">
        <v>0.71875</v>
      </c>
      <c r="D5" s="13" t="s">
        <v>231</v>
      </c>
      <c r="E5" t="s">
        <v>224</v>
      </c>
      <c r="F5" t="s">
        <v>225</v>
      </c>
      <c r="G5" t="s">
        <v>159</v>
      </c>
      <c r="H5" t="s">
        <v>10</v>
      </c>
      <c r="I5" t="s">
        <v>160</v>
      </c>
    </row>
    <row r="6" spans="1:14" x14ac:dyDescent="0.25">
      <c r="A6" s="1">
        <v>4250</v>
      </c>
      <c r="B6" s="2">
        <v>45549</v>
      </c>
      <c r="C6" s="3">
        <v>0.75</v>
      </c>
      <c r="D6" s="3" t="s">
        <v>206</v>
      </c>
      <c r="E6" s="1" t="s">
        <v>133</v>
      </c>
      <c r="F6" s="1" t="s">
        <v>134</v>
      </c>
      <c r="G6" s="1" t="s">
        <v>9</v>
      </c>
      <c r="H6" s="1" t="s">
        <v>10</v>
      </c>
      <c r="I6" s="1" t="s">
        <v>11</v>
      </c>
      <c r="J6" s="1" t="s">
        <v>349</v>
      </c>
      <c r="K6" s="1" t="s">
        <v>350</v>
      </c>
      <c r="L6" s="1" t="s">
        <v>272</v>
      </c>
      <c r="M6" s="1" t="s">
        <v>272</v>
      </c>
      <c r="N6" s="1" t="s">
        <v>273</v>
      </c>
    </row>
    <row r="7" spans="1:14" s="1" customFormat="1" x14ac:dyDescent="0.25">
      <c r="A7" s="1">
        <v>197</v>
      </c>
      <c r="B7" s="2">
        <v>45549</v>
      </c>
      <c r="C7" s="3">
        <v>0.75</v>
      </c>
      <c r="D7" s="3" t="s">
        <v>204</v>
      </c>
      <c r="E7" s="1" t="s">
        <v>106</v>
      </c>
      <c r="F7" s="1" t="s">
        <v>107</v>
      </c>
      <c r="G7" s="1" t="s">
        <v>9</v>
      </c>
      <c r="H7" s="1" t="s">
        <v>33</v>
      </c>
      <c r="I7" s="1" t="s">
        <v>11</v>
      </c>
      <c r="J7" s="1" t="s">
        <v>322</v>
      </c>
      <c r="K7" s="1" t="s">
        <v>380</v>
      </c>
      <c r="L7" s="1" t="s">
        <v>282</v>
      </c>
      <c r="M7" s="1" t="s">
        <v>285</v>
      </c>
      <c r="N7" s="1" t="s">
        <v>273</v>
      </c>
    </row>
    <row r="8" spans="1:14" s="1" customFormat="1" x14ac:dyDescent="0.25">
      <c r="A8" s="1">
        <v>16833</v>
      </c>
      <c r="B8" s="2">
        <v>45549</v>
      </c>
      <c r="C8" s="3">
        <v>0.83333333333333337</v>
      </c>
      <c r="D8" s="3" t="s">
        <v>211</v>
      </c>
      <c r="E8" s="1" t="s">
        <v>72</v>
      </c>
      <c r="F8" s="1" t="s">
        <v>73</v>
      </c>
      <c r="G8" s="1" t="s">
        <v>9</v>
      </c>
      <c r="H8" s="1" t="s">
        <v>33</v>
      </c>
      <c r="I8" s="1" t="s">
        <v>11</v>
      </c>
      <c r="J8" s="1" t="s">
        <v>290</v>
      </c>
      <c r="K8" s="1" t="s">
        <v>365</v>
      </c>
      <c r="L8" s="1" t="s">
        <v>353</v>
      </c>
      <c r="M8" s="1" t="s">
        <v>363</v>
      </c>
      <c r="N8" s="1" t="s">
        <v>273</v>
      </c>
    </row>
    <row r="9" spans="1:14" s="1" customFormat="1" x14ac:dyDescent="0.25">
      <c r="B9" s="2"/>
      <c r="C9" s="3"/>
      <c r="D9" s="3" t="s">
        <v>291</v>
      </c>
      <c r="E9" s="1" t="s">
        <v>292</v>
      </c>
    </row>
    <row r="10" spans="1:14" s="1" customFormat="1" x14ac:dyDescent="0.25">
      <c r="A10" s="25"/>
      <c r="B10" s="40">
        <v>45550</v>
      </c>
      <c r="C10" s="41">
        <v>0.375</v>
      </c>
      <c r="D10" s="41" t="s">
        <v>265</v>
      </c>
      <c r="E10" s="25" t="s">
        <v>248</v>
      </c>
      <c r="F10" s="25"/>
      <c r="G10" s="25" t="s">
        <v>9</v>
      </c>
      <c r="H10" s="25" t="s">
        <v>10</v>
      </c>
      <c r="I10" s="25" t="s">
        <v>11</v>
      </c>
      <c r="N10" s="1" t="s">
        <v>273</v>
      </c>
    </row>
    <row r="11" spans="1:14" x14ac:dyDescent="0.25">
      <c r="A11">
        <v>23192</v>
      </c>
      <c r="B11" s="11">
        <v>45550</v>
      </c>
      <c r="C11" s="13">
        <v>0.41666666666666669</v>
      </c>
      <c r="D11" s="13" t="s">
        <v>208</v>
      </c>
      <c r="E11" t="s">
        <v>233</v>
      </c>
      <c r="F11" t="s">
        <v>123</v>
      </c>
      <c r="G11" t="s">
        <v>112</v>
      </c>
      <c r="H11" t="s">
        <v>33</v>
      </c>
      <c r="I11" t="s">
        <v>36</v>
      </c>
    </row>
    <row r="12" spans="1:14" s="1" customFormat="1" x14ac:dyDescent="0.25">
      <c r="A12" s="1">
        <v>22013</v>
      </c>
      <c r="B12" s="2">
        <v>45550</v>
      </c>
      <c r="C12" s="3">
        <v>0.42708333333333331</v>
      </c>
      <c r="D12" s="3" t="s">
        <v>216</v>
      </c>
      <c r="E12" s="1" t="s">
        <v>183</v>
      </c>
      <c r="F12" s="1" t="s">
        <v>184</v>
      </c>
      <c r="G12" s="1" t="s">
        <v>9</v>
      </c>
      <c r="H12" s="1" t="s">
        <v>10</v>
      </c>
      <c r="I12" s="1" t="s">
        <v>11</v>
      </c>
      <c r="J12" s="1" t="s">
        <v>390</v>
      </c>
      <c r="K12" s="1" t="s">
        <v>400</v>
      </c>
      <c r="L12" s="1" t="s">
        <v>272</v>
      </c>
      <c r="M12" s="1" t="s">
        <v>272</v>
      </c>
      <c r="N12" s="1" t="s">
        <v>273</v>
      </c>
    </row>
    <row r="13" spans="1:14" x14ac:dyDescent="0.25">
      <c r="A13" s="1">
        <v>2665</v>
      </c>
      <c r="B13" s="2">
        <v>45550</v>
      </c>
      <c r="C13" s="3">
        <v>0.5</v>
      </c>
      <c r="D13" s="3" t="s">
        <v>205</v>
      </c>
      <c r="E13" s="1" t="s">
        <v>154</v>
      </c>
      <c r="F13" s="1" t="s">
        <v>155</v>
      </c>
      <c r="G13" s="1" t="s">
        <v>9</v>
      </c>
      <c r="H13" s="1" t="s">
        <v>10</v>
      </c>
      <c r="I13" s="1" t="s">
        <v>11</v>
      </c>
      <c r="J13" s="1" t="s">
        <v>336</v>
      </c>
      <c r="K13" s="1" t="s">
        <v>360</v>
      </c>
      <c r="L13" s="1" t="s">
        <v>272</v>
      </c>
      <c r="M13" s="1" t="s">
        <v>272</v>
      </c>
      <c r="N13" s="1" t="s">
        <v>273</v>
      </c>
    </row>
    <row r="14" spans="1:14" s="1" customFormat="1" x14ac:dyDescent="0.25">
      <c r="A14" s="1">
        <v>20950</v>
      </c>
      <c r="B14" s="2">
        <v>45550</v>
      </c>
      <c r="C14" s="3">
        <v>0.5</v>
      </c>
      <c r="D14" s="3" t="s">
        <v>214</v>
      </c>
      <c r="E14" s="1" t="s">
        <v>171</v>
      </c>
      <c r="F14" s="1" t="s">
        <v>172</v>
      </c>
      <c r="G14" s="1" t="s">
        <v>9</v>
      </c>
      <c r="H14" s="1" t="s">
        <v>33</v>
      </c>
      <c r="I14" s="1" t="s">
        <v>11</v>
      </c>
      <c r="J14" s="1" t="s">
        <v>334</v>
      </c>
      <c r="K14" s="1" t="s">
        <v>364</v>
      </c>
      <c r="L14" s="1" t="s">
        <v>272</v>
      </c>
      <c r="M14" s="1" t="s">
        <v>272</v>
      </c>
      <c r="N14" s="1" t="s">
        <v>273</v>
      </c>
    </row>
    <row r="15" spans="1:14" s="1" customFormat="1" x14ac:dyDescent="0.25">
      <c r="A15" s="7">
        <v>18424</v>
      </c>
      <c r="B15" s="8">
        <v>45550</v>
      </c>
      <c r="C15" s="9">
        <v>0.58333333333333337</v>
      </c>
      <c r="D15" s="9" t="s">
        <v>212</v>
      </c>
      <c r="E15" s="7" t="s">
        <v>88</v>
      </c>
      <c r="F15" s="7" t="s">
        <v>89</v>
      </c>
      <c r="G15" s="7" t="s">
        <v>9</v>
      </c>
      <c r="H15" s="7" t="s">
        <v>33</v>
      </c>
      <c r="I15" s="1" t="s">
        <v>11</v>
      </c>
      <c r="J15" s="1" t="s">
        <v>341</v>
      </c>
      <c r="K15" s="1" t="s">
        <v>340</v>
      </c>
      <c r="L15" s="1" t="s">
        <v>338</v>
      </c>
      <c r="M15" s="1" t="s">
        <v>337</v>
      </c>
      <c r="N15" s="1" t="s">
        <v>273</v>
      </c>
    </row>
    <row r="16" spans="1:14" s="1" customFormat="1" x14ac:dyDescent="0.25">
      <c r="A16" s="1">
        <v>9269</v>
      </c>
      <c r="B16" s="2">
        <v>45550</v>
      </c>
      <c r="C16" s="3">
        <v>0.66666666666666663</v>
      </c>
      <c r="D16" s="3" t="s">
        <v>209</v>
      </c>
      <c r="E16" s="1" t="s">
        <v>7</v>
      </c>
      <c r="F16" s="1" t="s">
        <v>8</v>
      </c>
      <c r="G16" s="1" t="s">
        <v>9</v>
      </c>
      <c r="H16" s="1" t="s">
        <v>217</v>
      </c>
      <c r="I16" s="1" t="s">
        <v>11</v>
      </c>
      <c r="J16" s="67" t="s">
        <v>325</v>
      </c>
      <c r="K16" s="67" t="s">
        <v>327</v>
      </c>
      <c r="L16" s="1" t="s">
        <v>374</v>
      </c>
      <c r="M16" s="1" t="s">
        <v>357</v>
      </c>
      <c r="N16" s="1" t="s">
        <v>379</v>
      </c>
    </row>
    <row r="17" spans="1:14" s="1" customFormat="1" x14ac:dyDescent="0.25">
      <c r="B17" s="2"/>
      <c r="D17" s="3" t="s">
        <v>291</v>
      </c>
      <c r="E17" s="3" t="s">
        <v>293</v>
      </c>
      <c r="F17" s="1" t="s">
        <v>294</v>
      </c>
    </row>
    <row r="18" spans="1:14" s="1" customFormat="1" x14ac:dyDescent="0.25">
      <c r="B18" s="2"/>
      <c r="D18" s="13"/>
      <c r="E18" s="13" t="s">
        <v>303</v>
      </c>
      <c r="F18" s="1" t="s">
        <v>295</v>
      </c>
    </row>
    <row r="19" spans="1:14" x14ac:dyDescent="0.25">
      <c r="C19"/>
      <c r="D19" s="13"/>
      <c r="E19" s="13" t="s">
        <v>293</v>
      </c>
      <c r="F19" s="1" t="s">
        <v>296</v>
      </c>
    </row>
    <row r="20" spans="1:14" s="1" customFormat="1" x14ac:dyDescent="0.25">
      <c r="A20" s="1">
        <v>21756</v>
      </c>
      <c r="B20" s="2">
        <v>45555</v>
      </c>
      <c r="C20" s="9">
        <v>0.72916666666666663</v>
      </c>
      <c r="D20" s="3" t="s">
        <v>215</v>
      </c>
      <c r="E20" s="1" t="s">
        <v>192</v>
      </c>
      <c r="F20" s="1" t="s">
        <v>195</v>
      </c>
      <c r="G20" s="1" t="s">
        <v>9</v>
      </c>
      <c r="H20" s="1" t="s">
        <v>33</v>
      </c>
      <c r="I20" s="1" t="s">
        <v>11</v>
      </c>
      <c r="J20" s="1" t="s">
        <v>367</v>
      </c>
      <c r="K20" s="1" t="s">
        <v>361</v>
      </c>
      <c r="L20" s="1" t="s">
        <v>272</v>
      </c>
      <c r="M20" s="1" t="s">
        <v>272</v>
      </c>
      <c r="N20" s="1" t="s">
        <v>273</v>
      </c>
    </row>
    <row r="21" spans="1:14" x14ac:dyDescent="0.25">
      <c r="A21">
        <v>23202</v>
      </c>
      <c r="B21" s="11">
        <v>45555</v>
      </c>
      <c r="C21" s="13">
        <v>0.85416666666666663</v>
      </c>
      <c r="D21" s="13" t="s">
        <v>243</v>
      </c>
      <c r="E21" t="s">
        <v>278</v>
      </c>
      <c r="F21" t="s">
        <v>234</v>
      </c>
      <c r="G21" t="s">
        <v>236</v>
      </c>
      <c r="H21" t="s">
        <v>33</v>
      </c>
      <c r="I21" t="s">
        <v>237</v>
      </c>
    </row>
    <row r="22" spans="1:14" x14ac:dyDescent="0.25">
      <c r="A22">
        <v>9953</v>
      </c>
      <c r="B22" s="11">
        <v>45556</v>
      </c>
      <c r="C22" s="13">
        <v>0.66666666666666663</v>
      </c>
      <c r="D22" s="13" t="s">
        <v>209</v>
      </c>
      <c r="E22" t="s">
        <v>12</v>
      </c>
      <c r="F22" t="s">
        <v>7</v>
      </c>
      <c r="G22" t="s">
        <v>13</v>
      </c>
      <c r="H22" t="s">
        <v>14</v>
      </c>
      <c r="I22" t="s">
        <v>15</v>
      </c>
    </row>
    <row r="23" spans="1:14" x14ac:dyDescent="0.25">
      <c r="A23">
        <v>16978</v>
      </c>
      <c r="B23" s="11">
        <v>45556</v>
      </c>
      <c r="C23" s="13">
        <v>0.60416666666666663</v>
      </c>
      <c r="D23" s="13" t="s">
        <v>211</v>
      </c>
      <c r="E23" t="s">
        <v>74</v>
      </c>
      <c r="F23" t="s">
        <v>72</v>
      </c>
      <c r="G23" t="s">
        <v>28</v>
      </c>
      <c r="H23" t="s">
        <v>33</v>
      </c>
      <c r="I23" t="s">
        <v>29</v>
      </c>
    </row>
    <row r="24" spans="1:14" x14ac:dyDescent="0.25">
      <c r="A24">
        <v>20521</v>
      </c>
      <c r="B24" s="11">
        <v>45556</v>
      </c>
      <c r="C24" s="13">
        <v>0.45833333333333331</v>
      </c>
      <c r="D24" s="13" t="s">
        <v>214</v>
      </c>
      <c r="E24" t="s">
        <v>173</v>
      </c>
      <c r="F24" t="s">
        <v>171</v>
      </c>
      <c r="G24" t="s">
        <v>13</v>
      </c>
      <c r="H24" t="s">
        <v>10</v>
      </c>
      <c r="I24" t="s">
        <v>15</v>
      </c>
    </row>
    <row r="25" spans="1:14" s="1" customFormat="1" x14ac:dyDescent="0.25">
      <c r="A25" s="1">
        <v>2613</v>
      </c>
      <c r="B25" s="2">
        <v>45557</v>
      </c>
      <c r="C25" s="3">
        <v>0.42708333333333331</v>
      </c>
      <c r="D25" s="3" t="s">
        <v>205</v>
      </c>
      <c r="E25" s="1" t="s">
        <v>154</v>
      </c>
      <c r="F25" s="1" t="s">
        <v>156</v>
      </c>
      <c r="G25" s="1" t="s">
        <v>9</v>
      </c>
      <c r="H25" s="1" t="s">
        <v>10</v>
      </c>
      <c r="I25" s="1" t="s">
        <v>11</v>
      </c>
      <c r="J25" s="1" t="s">
        <v>363</v>
      </c>
      <c r="K25" s="1" t="s">
        <v>362</v>
      </c>
      <c r="L25" s="1" t="s">
        <v>272</v>
      </c>
      <c r="M25" s="1" t="s">
        <v>272</v>
      </c>
      <c r="N25" s="1" t="s">
        <v>273</v>
      </c>
    </row>
    <row r="26" spans="1:14" s="1" customFormat="1" x14ac:dyDescent="0.25">
      <c r="A26" s="1">
        <v>21636</v>
      </c>
      <c r="B26" s="2">
        <v>45557</v>
      </c>
      <c r="C26" s="3">
        <v>0.42708333333333331</v>
      </c>
      <c r="D26" s="3" t="s">
        <v>216</v>
      </c>
      <c r="E26" s="1" t="s">
        <v>183</v>
      </c>
      <c r="F26" s="1" t="s">
        <v>185</v>
      </c>
      <c r="G26" s="1" t="s">
        <v>9</v>
      </c>
      <c r="H26" s="1" t="s">
        <v>33</v>
      </c>
      <c r="I26" s="1" t="s">
        <v>11</v>
      </c>
      <c r="J26" s="1" t="s">
        <v>364</v>
      </c>
      <c r="K26" s="1" t="s">
        <v>356</v>
      </c>
      <c r="L26" s="1" t="s">
        <v>272</v>
      </c>
      <c r="M26" s="1" t="s">
        <v>272</v>
      </c>
      <c r="N26" s="1" t="s">
        <v>273</v>
      </c>
    </row>
    <row r="27" spans="1:14" x14ac:dyDescent="0.25">
      <c r="A27" s="14">
        <v>239</v>
      </c>
      <c r="B27" s="15">
        <v>45557</v>
      </c>
      <c r="C27" s="16">
        <v>0.5</v>
      </c>
      <c r="D27" s="16" t="s">
        <v>222</v>
      </c>
      <c r="E27" s="18" t="s">
        <v>245</v>
      </c>
      <c r="F27" s="18" t="s">
        <v>219</v>
      </c>
      <c r="G27" s="1" t="s">
        <v>9</v>
      </c>
      <c r="H27" s="1" t="s">
        <v>10</v>
      </c>
      <c r="I27" s="1" t="s">
        <v>11</v>
      </c>
      <c r="J27" s="1" t="s">
        <v>326</v>
      </c>
      <c r="K27" s="1" t="s">
        <v>344</v>
      </c>
      <c r="L27" s="1" t="s">
        <v>280</v>
      </c>
      <c r="M27" s="1" t="s">
        <v>280</v>
      </c>
      <c r="N27" s="1" t="s">
        <v>280</v>
      </c>
    </row>
    <row r="28" spans="1:14" s="1" customFormat="1" x14ac:dyDescent="0.25">
      <c r="A28" s="1">
        <v>19594</v>
      </c>
      <c r="B28" s="2">
        <v>45557</v>
      </c>
      <c r="C28" s="3">
        <v>0.5</v>
      </c>
      <c r="D28" s="3" t="s">
        <v>213</v>
      </c>
      <c r="E28" s="1" t="s">
        <v>166</v>
      </c>
      <c r="F28" s="1" t="s">
        <v>167</v>
      </c>
      <c r="G28" s="1" t="s">
        <v>9</v>
      </c>
      <c r="H28" s="1" t="s">
        <v>10</v>
      </c>
      <c r="I28" s="1" t="s">
        <v>11</v>
      </c>
      <c r="J28" s="1" t="s">
        <v>366</v>
      </c>
      <c r="K28" s="1" t="s">
        <v>360</v>
      </c>
      <c r="L28" s="1" t="s">
        <v>272</v>
      </c>
      <c r="M28" s="1" t="s">
        <v>272</v>
      </c>
      <c r="N28" s="1" t="s">
        <v>273</v>
      </c>
    </row>
    <row r="29" spans="1:14" s="1" customFormat="1" x14ac:dyDescent="0.25">
      <c r="A29" s="1">
        <v>198</v>
      </c>
      <c r="B29" s="2">
        <v>45557</v>
      </c>
      <c r="C29" s="3">
        <v>0.58333333333333337</v>
      </c>
      <c r="D29" s="3" t="s">
        <v>204</v>
      </c>
      <c r="E29" s="1" t="s">
        <v>106</v>
      </c>
      <c r="F29" s="1" t="s">
        <v>108</v>
      </c>
      <c r="G29" s="1" t="s">
        <v>9</v>
      </c>
      <c r="H29" s="1" t="s">
        <v>33</v>
      </c>
      <c r="I29" s="1" t="s">
        <v>11</v>
      </c>
      <c r="J29" s="1" t="s">
        <v>343</v>
      </c>
      <c r="K29" s="67" t="s">
        <v>326</v>
      </c>
      <c r="L29" s="1" t="s">
        <v>282</v>
      </c>
      <c r="M29" s="1" t="s">
        <v>283</v>
      </c>
      <c r="N29" s="1" t="s">
        <v>273</v>
      </c>
    </row>
    <row r="30" spans="1:14" s="7" customFormat="1" x14ac:dyDescent="0.25">
      <c r="A30" s="7">
        <v>18417</v>
      </c>
      <c r="B30" s="8">
        <v>45557</v>
      </c>
      <c r="C30" s="9">
        <v>0.58333333333333337</v>
      </c>
      <c r="D30" s="9" t="s">
        <v>212</v>
      </c>
      <c r="E30" s="7" t="s">
        <v>88</v>
      </c>
      <c r="F30" s="7" t="s">
        <v>90</v>
      </c>
      <c r="G30" s="7" t="s">
        <v>9</v>
      </c>
      <c r="H30" s="7" t="s">
        <v>33</v>
      </c>
      <c r="I30" s="7" t="s">
        <v>11</v>
      </c>
      <c r="J30" s="7" t="s">
        <v>342</v>
      </c>
      <c r="K30" s="7" t="s">
        <v>393</v>
      </c>
      <c r="L30" s="67" t="s">
        <v>345</v>
      </c>
      <c r="M30" s="7" t="s">
        <v>358</v>
      </c>
      <c r="N30" s="1" t="s">
        <v>273</v>
      </c>
    </row>
    <row r="31" spans="1:14" s="1" customFormat="1" x14ac:dyDescent="0.25">
      <c r="A31" s="1">
        <v>12269</v>
      </c>
      <c r="B31" s="2">
        <v>45557</v>
      </c>
      <c r="C31" s="3">
        <v>0.66666666666666663</v>
      </c>
      <c r="D31" s="3" t="s">
        <v>210</v>
      </c>
      <c r="E31" s="1" t="s">
        <v>47</v>
      </c>
      <c r="F31" s="1" t="s">
        <v>50</v>
      </c>
      <c r="G31" s="1" t="s">
        <v>9</v>
      </c>
      <c r="H31" s="1" t="s">
        <v>10</v>
      </c>
      <c r="I31" s="1" t="s">
        <v>11</v>
      </c>
      <c r="J31" s="1" t="s">
        <v>322</v>
      </c>
      <c r="K31" s="1" t="s">
        <v>325</v>
      </c>
      <c r="L31" s="1" t="s">
        <v>359</v>
      </c>
      <c r="M31" s="1" t="s">
        <v>377</v>
      </c>
      <c r="N31" s="1" t="s">
        <v>273</v>
      </c>
    </row>
    <row r="32" spans="1:14" s="1" customFormat="1" x14ac:dyDescent="0.25">
      <c r="A32" s="1">
        <v>4407</v>
      </c>
      <c r="B32" s="2">
        <v>45557</v>
      </c>
      <c r="C32" s="3">
        <v>0.66666666666666663</v>
      </c>
      <c r="D32" s="3" t="s">
        <v>206</v>
      </c>
      <c r="E32" s="1" t="s">
        <v>133</v>
      </c>
      <c r="F32" s="1" t="s">
        <v>135</v>
      </c>
      <c r="G32" s="1" t="s">
        <v>9</v>
      </c>
      <c r="H32" s="1" t="s">
        <v>33</v>
      </c>
      <c r="I32" s="1" t="s">
        <v>11</v>
      </c>
      <c r="J32" s="1" t="s">
        <v>336</v>
      </c>
      <c r="K32" s="1" t="s">
        <v>365</v>
      </c>
      <c r="L32" s="1" t="s">
        <v>272</v>
      </c>
      <c r="M32" s="1" t="s">
        <v>272</v>
      </c>
      <c r="N32" s="1" t="s">
        <v>273</v>
      </c>
    </row>
    <row r="33" spans="1:14" s="1" customFormat="1" x14ac:dyDescent="0.25">
      <c r="B33" s="2"/>
      <c r="D33" s="3" t="s">
        <v>291</v>
      </c>
      <c r="E33" s="61" t="s">
        <v>299</v>
      </c>
      <c r="F33" s="1" t="s">
        <v>297</v>
      </c>
    </row>
    <row r="34" spans="1:14" s="1" customFormat="1" x14ac:dyDescent="0.25">
      <c r="B34" s="2"/>
      <c r="D34" s="13"/>
      <c r="E34" s="3" t="s">
        <v>292</v>
      </c>
      <c r="F34" s="1" t="s">
        <v>298</v>
      </c>
    </row>
    <row r="35" spans="1:14" s="4" customFormat="1" x14ac:dyDescent="0.25">
      <c r="A35"/>
      <c r="B35" s="11"/>
      <c r="C35" s="13"/>
      <c r="D35"/>
      <c r="E35"/>
      <c r="F35"/>
      <c r="G35"/>
      <c r="H35"/>
    </row>
    <row r="36" spans="1:14" s="1" customFormat="1" x14ac:dyDescent="0.25">
      <c r="A36">
        <v>23128</v>
      </c>
      <c r="B36" s="8">
        <v>45563</v>
      </c>
      <c r="C36" s="13">
        <v>0.41666666666666669</v>
      </c>
      <c r="D36" s="13" t="s">
        <v>231</v>
      </c>
      <c r="E36" t="s">
        <v>230</v>
      </c>
      <c r="F36" t="s">
        <v>225</v>
      </c>
      <c r="G36" t="s">
        <v>82</v>
      </c>
      <c r="H36" t="s">
        <v>10</v>
      </c>
      <c r="I36" t="s">
        <v>83</v>
      </c>
    </row>
    <row r="37" spans="1:14" s="7" customFormat="1" x14ac:dyDescent="0.25">
      <c r="A37" s="7">
        <v>20499</v>
      </c>
      <c r="B37" s="8">
        <v>45563</v>
      </c>
      <c r="C37" s="9">
        <v>0.47916666666666669</v>
      </c>
      <c r="D37" s="9" t="s">
        <v>213</v>
      </c>
      <c r="E37" s="7" t="s">
        <v>171</v>
      </c>
      <c r="F37" s="7" t="s">
        <v>181</v>
      </c>
      <c r="G37" s="7" t="s">
        <v>9</v>
      </c>
      <c r="H37" s="7" t="s">
        <v>33</v>
      </c>
      <c r="I37" s="7" t="s">
        <v>11</v>
      </c>
      <c r="J37" s="7" t="s">
        <v>356</v>
      </c>
      <c r="K37" s="7" t="s">
        <v>353</v>
      </c>
      <c r="L37" s="1" t="s">
        <v>272</v>
      </c>
      <c r="M37" s="1" t="s">
        <v>272</v>
      </c>
      <c r="N37" s="1" t="s">
        <v>273</v>
      </c>
    </row>
    <row r="38" spans="1:14" s="7" customFormat="1" x14ac:dyDescent="0.25">
      <c r="A38" s="7">
        <v>8277</v>
      </c>
      <c r="B38" s="8">
        <v>45563</v>
      </c>
      <c r="C38" s="9">
        <v>0.47916666666666669</v>
      </c>
      <c r="D38" s="9" t="s">
        <v>208</v>
      </c>
      <c r="E38" s="7" t="s">
        <v>123</v>
      </c>
      <c r="F38" s="7" t="s">
        <v>128</v>
      </c>
      <c r="G38" s="7" t="s">
        <v>9</v>
      </c>
      <c r="H38" s="7" t="s">
        <v>33</v>
      </c>
      <c r="I38" s="7" t="s">
        <v>11</v>
      </c>
      <c r="J38" s="7" t="s">
        <v>391</v>
      </c>
      <c r="K38" s="7" t="s">
        <v>390</v>
      </c>
      <c r="L38" s="1" t="s">
        <v>272</v>
      </c>
      <c r="M38" s="1" t="s">
        <v>272</v>
      </c>
      <c r="N38" s="1" t="s">
        <v>273</v>
      </c>
    </row>
    <row r="39" spans="1:14" s="7" customFormat="1" x14ac:dyDescent="0.25">
      <c r="A39" s="7">
        <v>21388</v>
      </c>
      <c r="B39" s="8">
        <v>45563</v>
      </c>
      <c r="C39" s="9">
        <v>0.5625</v>
      </c>
      <c r="D39" s="9" t="s">
        <v>215</v>
      </c>
      <c r="E39" s="7" t="s">
        <v>192</v>
      </c>
      <c r="F39" s="7" t="s">
        <v>201</v>
      </c>
      <c r="G39" s="7" t="s">
        <v>9</v>
      </c>
      <c r="H39" s="7" t="s">
        <v>33</v>
      </c>
      <c r="I39" s="7" t="s">
        <v>11</v>
      </c>
      <c r="J39" s="7" t="s">
        <v>375</v>
      </c>
      <c r="K39" s="7" t="s">
        <v>377</v>
      </c>
      <c r="L39" s="1" t="s">
        <v>272</v>
      </c>
      <c r="M39" s="1" t="s">
        <v>272</v>
      </c>
      <c r="N39" s="1" t="s">
        <v>273</v>
      </c>
    </row>
    <row r="40" spans="1:14" s="1" customFormat="1" x14ac:dyDescent="0.25">
      <c r="A40" s="1">
        <v>23201</v>
      </c>
      <c r="B40" s="8">
        <v>45563</v>
      </c>
      <c r="C40" s="9">
        <v>0.5625</v>
      </c>
      <c r="D40" s="3" t="s">
        <v>243</v>
      </c>
      <c r="E40" s="1" t="s">
        <v>234</v>
      </c>
      <c r="F40" s="1" t="s">
        <v>235</v>
      </c>
      <c r="G40" s="1" t="s">
        <v>9</v>
      </c>
      <c r="H40" s="1" t="s">
        <v>10</v>
      </c>
      <c r="I40" s="1" t="s">
        <v>11</v>
      </c>
      <c r="J40" s="1" t="s">
        <v>350</v>
      </c>
      <c r="K40" s="1" t="s">
        <v>348</v>
      </c>
      <c r="L40" s="1" t="s">
        <v>378</v>
      </c>
      <c r="M40" s="1" t="s">
        <v>402</v>
      </c>
      <c r="N40" s="1" t="s">
        <v>273</v>
      </c>
    </row>
    <row r="41" spans="1:14" x14ac:dyDescent="0.25">
      <c r="A41">
        <v>12370</v>
      </c>
      <c r="B41" s="21">
        <v>45564</v>
      </c>
      <c r="C41" s="13">
        <v>0.54166666666666663</v>
      </c>
      <c r="D41" s="13" t="s">
        <v>210</v>
      </c>
      <c r="E41" t="s">
        <v>54</v>
      </c>
      <c r="F41" t="s">
        <v>47</v>
      </c>
      <c r="G41" t="s">
        <v>37</v>
      </c>
      <c r="H41" t="s">
        <v>10</v>
      </c>
      <c r="I41" t="s">
        <v>38</v>
      </c>
    </row>
    <row r="42" spans="1:14" x14ac:dyDescent="0.25">
      <c r="B42" s="21"/>
      <c r="C42" s="13"/>
      <c r="D42" s="13" t="s">
        <v>291</v>
      </c>
      <c r="E42" s="13" t="s">
        <v>301</v>
      </c>
      <c r="F42" s="7" t="s">
        <v>300</v>
      </c>
    </row>
    <row r="43" spans="1:14" x14ac:dyDescent="0.25">
      <c r="A43" s="10">
        <v>18665</v>
      </c>
      <c r="B43" s="21">
        <v>45570</v>
      </c>
      <c r="C43" s="22">
        <v>0.45833333333333331</v>
      </c>
      <c r="D43" s="22" t="s">
        <v>212</v>
      </c>
      <c r="E43" s="10" t="s">
        <v>91</v>
      </c>
      <c r="F43" s="10" t="s">
        <v>88</v>
      </c>
      <c r="G43" s="10" t="s">
        <v>92</v>
      </c>
      <c r="H43" s="10" t="s">
        <v>10</v>
      </c>
      <c r="I43" s="10" t="s">
        <v>93</v>
      </c>
    </row>
    <row r="44" spans="1:14" s="1" customFormat="1" x14ac:dyDescent="0.25">
      <c r="A44">
        <v>5462</v>
      </c>
      <c r="B44" s="11">
        <v>45570</v>
      </c>
      <c r="C44" s="13">
        <v>0.45833333333333331</v>
      </c>
      <c r="D44" s="13" t="s">
        <v>207</v>
      </c>
      <c r="E44" t="s">
        <v>143</v>
      </c>
      <c r="F44" t="s">
        <v>141</v>
      </c>
      <c r="G44" t="s">
        <v>28</v>
      </c>
      <c r="H44" t="s">
        <v>33</v>
      </c>
      <c r="I44" t="s">
        <v>29</v>
      </c>
    </row>
    <row r="45" spans="1:14" x14ac:dyDescent="0.25">
      <c r="A45">
        <v>21386</v>
      </c>
      <c r="B45" s="11">
        <v>45570</v>
      </c>
      <c r="C45" s="13">
        <v>0.51041666666666663</v>
      </c>
      <c r="D45" s="13" t="s">
        <v>216</v>
      </c>
      <c r="E45" t="s">
        <v>186</v>
      </c>
      <c r="F45" t="s">
        <v>183</v>
      </c>
      <c r="G45" t="s">
        <v>159</v>
      </c>
      <c r="H45" t="s">
        <v>10</v>
      </c>
      <c r="I45" t="s">
        <v>160</v>
      </c>
    </row>
    <row r="46" spans="1:14" s="10" customFormat="1" x14ac:dyDescent="0.25">
      <c r="A46">
        <v>23125</v>
      </c>
      <c r="B46" s="11">
        <v>45570</v>
      </c>
      <c r="C46" s="13">
        <v>0.61458333333333337</v>
      </c>
      <c r="D46" s="13" t="s">
        <v>231</v>
      </c>
      <c r="E46" t="s">
        <v>227</v>
      </c>
      <c r="F46" t="s">
        <v>225</v>
      </c>
      <c r="G46" t="s">
        <v>52</v>
      </c>
      <c r="H46" t="s">
        <v>228</v>
      </c>
      <c r="I46" t="s">
        <v>53</v>
      </c>
    </row>
    <row r="47" spans="1:14" x14ac:dyDescent="0.25">
      <c r="A47">
        <v>12422</v>
      </c>
      <c r="B47" s="11">
        <v>45570</v>
      </c>
      <c r="C47" s="13">
        <v>0.6875</v>
      </c>
      <c r="D47" s="13" t="s">
        <v>210</v>
      </c>
      <c r="E47" t="s">
        <v>51</v>
      </c>
      <c r="F47" t="s">
        <v>47</v>
      </c>
      <c r="G47" t="s">
        <v>52</v>
      </c>
      <c r="H47" t="s">
        <v>10</v>
      </c>
      <c r="I47" t="s">
        <v>53</v>
      </c>
    </row>
    <row r="48" spans="1:14" x14ac:dyDescent="0.25">
      <c r="A48">
        <v>23203</v>
      </c>
      <c r="B48" s="11">
        <v>45570</v>
      </c>
      <c r="C48" s="13">
        <v>0.70833333333333337</v>
      </c>
      <c r="D48" s="13" t="s">
        <v>243</v>
      </c>
      <c r="E48" t="s">
        <v>238</v>
      </c>
      <c r="F48" t="s">
        <v>234</v>
      </c>
      <c r="G48" t="s">
        <v>239</v>
      </c>
      <c r="H48" t="s">
        <v>10</v>
      </c>
      <c r="I48" t="s">
        <v>240</v>
      </c>
    </row>
    <row r="49" spans="1:14" x14ac:dyDescent="0.25">
      <c r="A49">
        <v>8712</v>
      </c>
      <c r="B49" s="11">
        <v>45571</v>
      </c>
      <c r="C49" s="13">
        <v>0.4375</v>
      </c>
      <c r="D49" s="13" t="s">
        <v>208</v>
      </c>
      <c r="E49" t="s">
        <v>122</v>
      </c>
      <c r="F49" t="s">
        <v>123</v>
      </c>
      <c r="G49" t="s">
        <v>115</v>
      </c>
      <c r="H49" t="s">
        <v>10</v>
      </c>
      <c r="I49" t="s">
        <v>116</v>
      </c>
    </row>
    <row r="50" spans="1:14" x14ac:dyDescent="0.25">
      <c r="A50">
        <v>21825</v>
      </c>
      <c r="B50" s="11">
        <v>45571</v>
      </c>
      <c r="C50" s="13">
        <v>0.4375</v>
      </c>
      <c r="D50" s="13" t="s">
        <v>215</v>
      </c>
      <c r="E50" t="s">
        <v>196</v>
      </c>
      <c r="F50" t="s">
        <v>192</v>
      </c>
      <c r="G50" t="s">
        <v>104</v>
      </c>
      <c r="H50" t="s">
        <v>197</v>
      </c>
      <c r="I50" t="s">
        <v>105</v>
      </c>
    </row>
    <row r="51" spans="1:14" x14ac:dyDescent="0.25">
      <c r="A51" s="1" t="s">
        <v>218</v>
      </c>
      <c r="B51" s="2">
        <v>45571</v>
      </c>
      <c r="C51" s="3">
        <v>0.5</v>
      </c>
      <c r="D51" s="3" t="s">
        <v>246</v>
      </c>
      <c r="E51" s="26"/>
      <c r="F51" s="26"/>
      <c r="G51" s="1" t="s">
        <v>9</v>
      </c>
      <c r="H51" s="1" t="s">
        <v>10</v>
      </c>
      <c r="I51" s="1" t="s">
        <v>11</v>
      </c>
      <c r="N51" s="1" t="s">
        <v>218</v>
      </c>
    </row>
    <row r="52" spans="1:14" x14ac:dyDescent="0.25">
      <c r="A52" s="1"/>
      <c r="B52" s="2">
        <v>45571</v>
      </c>
      <c r="C52" s="3">
        <v>0.5</v>
      </c>
      <c r="D52" s="3" t="s">
        <v>246</v>
      </c>
      <c r="E52" s="26"/>
      <c r="F52" s="26"/>
      <c r="G52" s="1" t="s">
        <v>9</v>
      </c>
      <c r="H52" s="1" t="s">
        <v>33</v>
      </c>
      <c r="I52" s="1" t="s">
        <v>11</v>
      </c>
      <c r="N52" s="1" t="s">
        <v>218</v>
      </c>
    </row>
    <row r="53" spans="1:14" x14ac:dyDescent="0.25">
      <c r="A53">
        <v>176</v>
      </c>
      <c r="B53" s="11">
        <v>45571</v>
      </c>
      <c r="C53" s="13">
        <v>0.58333333333333337</v>
      </c>
      <c r="D53" s="13" t="s">
        <v>204</v>
      </c>
      <c r="E53" t="s">
        <v>289</v>
      </c>
      <c r="F53" t="s">
        <v>106</v>
      </c>
      <c r="G53" t="s">
        <v>65</v>
      </c>
      <c r="H53" t="s">
        <v>33</v>
      </c>
      <c r="I53" t="s">
        <v>66</v>
      </c>
    </row>
    <row r="54" spans="1:14" x14ac:dyDescent="0.25">
      <c r="A54">
        <v>4420</v>
      </c>
      <c r="B54" s="11">
        <v>45571</v>
      </c>
      <c r="C54" s="13">
        <v>0.58333333333333337</v>
      </c>
      <c r="D54" s="13" t="s">
        <v>206</v>
      </c>
      <c r="E54" t="s">
        <v>136</v>
      </c>
      <c r="F54" t="s">
        <v>133</v>
      </c>
      <c r="G54" t="s">
        <v>65</v>
      </c>
      <c r="H54" t="s">
        <v>33</v>
      </c>
      <c r="I54" t="s">
        <v>66</v>
      </c>
    </row>
    <row r="55" spans="1:14" s="1" customFormat="1" x14ac:dyDescent="0.25">
      <c r="A55" s="1">
        <v>15913</v>
      </c>
      <c r="B55" s="2">
        <v>45571</v>
      </c>
      <c r="C55" s="3">
        <v>0.58333333333333337</v>
      </c>
      <c r="D55" s="3" t="s">
        <v>211</v>
      </c>
      <c r="E55" s="1" t="s">
        <v>72</v>
      </c>
      <c r="F55" s="1" t="s">
        <v>75</v>
      </c>
      <c r="G55" s="1" t="s">
        <v>9</v>
      </c>
      <c r="H55" s="1" t="s">
        <v>10</v>
      </c>
      <c r="I55" s="1" t="s">
        <v>11</v>
      </c>
      <c r="J55" s="1" t="s">
        <v>341</v>
      </c>
      <c r="K55" s="1" t="s">
        <v>339</v>
      </c>
      <c r="L55" s="1" t="s">
        <v>340</v>
      </c>
      <c r="M55" s="1" t="s">
        <v>337</v>
      </c>
      <c r="N55" s="1" t="s">
        <v>273</v>
      </c>
    </row>
    <row r="56" spans="1:14" s="1" customFormat="1" x14ac:dyDescent="0.25">
      <c r="A56" s="1">
        <v>21147</v>
      </c>
      <c r="B56" s="2">
        <v>45571</v>
      </c>
      <c r="C56" s="3">
        <v>0.58333333333333337</v>
      </c>
      <c r="D56" s="3" t="s">
        <v>214</v>
      </c>
      <c r="E56" s="1" t="s">
        <v>171</v>
      </c>
      <c r="F56" s="1" t="s">
        <v>174</v>
      </c>
      <c r="G56" s="1" t="s">
        <v>9</v>
      </c>
      <c r="H56" s="1" t="s">
        <v>33</v>
      </c>
      <c r="I56" s="1" t="s">
        <v>11</v>
      </c>
      <c r="J56" s="1" t="s">
        <v>354</v>
      </c>
      <c r="K56" s="1" t="s">
        <v>338</v>
      </c>
      <c r="L56" s="1" t="s">
        <v>272</v>
      </c>
      <c r="M56" s="1" t="s">
        <v>272</v>
      </c>
      <c r="N56" s="1" t="s">
        <v>273</v>
      </c>
    </row>
    <row r="57" spans="1:14" s="1" customFormat="1" x14ac:dyDescent="0.25">
      <c r="A57">
        <v>19613</v>
      </c>
      <c r="B57" s="11">
        <v>45571</v>
      </c>
      <c r="C57" s="13">
        <v>0.61458333333333337</v>
      </c>
      <c r="D57" s="13" t="s">
        <v>213</v>
      </c>
      <c r="E57" t="s">
        <v>168</v>
      </c>
      <c r="F57" t="s">
        <v>166</v>
      </c>
      <c r="G57" t="s">
        <v>62</v>
      </c>
      <c r="H57" t="s">
        <v>10</v>
      </c>
      <c r="I57" t="s">
        <v>63</v>
      </c>
    </row>
    <row r="58" spans="1:14" s="1" customFormat="1" x14ac:dyDescent="0.25">
      <c r="A58" s="1">
        <v>9432</v>
      </c>
      <c r="B58" s="2">
        <v>45571</v>
      </c>
      <c r="C58" s="3">
        <v>0.66666666666666663</v>
      </c>
      <c r="D58" s="3" t="s">
        <v>209</v>
      </c>
      <c r="E58" s="1" t="s">
        <v>7</v>
      </c>
      <c r="F58" s="1" t="s">
        <v>16</v>
      </c>
      <c r="G58" s="1" t="s">
        <v>9</v>
      </c>
      <c r="H58" s="1" t="s">
        <v>217</v>
      </c>
      <c r="I58" s="1" t="s">
        <v>11</v>
      </c>
      <c r="J58" s="67" t="s">
        <v>322</v>
      </c>
      <c r="K58" s="1" t="s">
        <v>381</v>
      </c>
      <c r="L58" s="1" t="s">
        <v>347</v>
      </c>
      <c r="M58" s="1" t="s">
        <v>351</v>
      </c>
      <c r="N58" s="1" t="s">
        <v>352</v>
      </c>
    </row>
    <row r="59" spans="1:14" s="1" customFormat="1" x14ac:dyDescent="0.25">
      <c r="A59"/>
      <c r="B59" s="11"/>
      <c r="C59" s="12"/>
      <c r="D59" s="12" t="s">
        <v>291</v>
      </c>
      <c r="E59" s="12" t="s">
        <v>293</v>
      </c>
      <c r="F59" s="1" t="s">
        <v>302</v>
      </c>
      <c r="G59"/>
      <c r="H59"/>
      <c r="I59"/>
    </row>
    <row r="60" spans="1:14" x14ac:dyDescent="0.25">
      <c r="C60" s="13"/>
      <c r="D60" s="13"/>
    </row>
    <row r="61" spans="1:14" s="7" customFormat="1" x14ac:dyDescent="0.25">
      <c r="A61">
        <v>16745</v>
      </c>
      <c r="B61" s="11">
        <v>45576</v>
      </c>
      <c r="C61" s="13">
        <v>0.79166666666666663</v>
      </c>
      <c r="D61" s="13" t="s">
        <v>211</v>
      </c>
      <c r="E61" t="s">
        <v>76</v>
      </c>
      <c r="F61" t="s">
        <v>72</v>
      </c>
      <c r="G61" t="s">
        <v>35</v>
      </c>
      <c r="H61" t="s">
        <v>33</v>
      </c>
      <c r="I61" t="s">
        <v>36</v>
      </c>
      <c r="J61"/>
      <c r="K61"/>
      <c r="L61"/>
      <c r="M61"/>
      <c r="N61"/>
    </row>
    <row r="62" spans="1:14" x14ac:dyDescent="0.25">
      <c r="A62" s="7">
        <v>23204</v>
      </c>
      <c r="B62" s="8">
        <v>45576</v>
      </c>
      <c r="C62" s="9">
        <v>0.86458333333333337</v>
      </c>
      <c r="D62" s="9" t="s">
        <v>243</v>
      </c>
      <c r="E62" s="7" t="s">
        <v>234</v>
      </c>
      <c r="F62" s="7" t="s">
        <v>241</v>
      </c>
      <c r="G62" s="7" t="s">
        <v>9</v>
      </c>
      <c r="H62" s="7" t="s">
        <v>33</v>
      </c>
      <c r="I62" s="7" t="s">
        <v>11</v>
      </c>
      <c r="J62" s="7" t="s">
        <v>393</v>
      </c>
      <c r="K62" s="7" t="s">
        <v>345</v>
      </c>
      <c r="L62" s="1" t="s">
        <v>371</v>
      </c>
      <c r="M62" s="1" t="s">
        <v>370</v>
      </c>
      <c r="N62" s="1" t="s">
        <v>273</v>
      </c>
    </row>
    <row r="63" spans="1:14" x14ac:dyDescent="0.25">
      <c r="A63" s="10">
        <v>18330</v>
      </c>
      <c r="B63" s="21">
        <v>45577</v>
      </c>
      <c r="C63" s="22">
        <v>0.4375</v>
      </c>
      <c r="D63" s="22" t="s">
        <v>212</v>
      </c>
      <c r="E63" s="10" t="s">
        <v>89</v>
      </c>
      <c r="F63" s="10" t="s">
        <v>88</v>
      </c>
      <c r="G63" s="10" t="s">
        <v>94</v>
      </c>
      <c r="H63" s="10" t="s">
        <v>33</v>
      </c>
      <c r="I63" s="10" t="s">
        <v>95</v>
      </c>
      <c r="J63" s="10"/>
      <c r="K63" s="10"/>
      <c r="L63" s="10"/>
      <c r="M63" s="10"/>
      <c r="N63" s="10"/>
    </row>
    <row r="64" spans="1:14" x14ac:dyDescent="0.25">
      <c r="A64">
        <v>21389</v>
      </c>
      <c r="B64" s="11">
        <v>45577</v>
      </c>
      <c r="C64" s="13">
        <v>0.44791666666666669</v>
      </c>
      <c r="D64" s="13" t="s">
        <v>216</v>
      </c>
      <c r="E64" t="s">
        <v>184</v>
      </c>
      <c r="F64" t="s">
        <v>183</v>
      </c>
      <c r="G64" t="s">
        <v>112</v>
      </c>
      <c r="H64" t="s">
        <v>10</v>
      </c>
      <c r="I64" t="s">
        <v>36</v>
      </c>
    </row>
    <row r="65" spans="1:14" x14ac:dyDescent="0.25">
      <c r="A65">
        <v>182</v>
      </c>
      <c r="B65" s="11">
        <v>45577</v>
      </c>
      <c r="C65" s="13">
        <v>0.46875</v>
      </c>
      <c r="D65" s="13" t="s">
        <v>204</v>
      </c>
      <c r="E65" t="s">
        <v>107</v>
      </c>
      <c r="F65" t="s">
        <v>106</v>
      </c>
      <c r="G65" t="s">
        <v>19</v>
      </c>
      <c r="H65" t="s">
        <v>33</v>
      </c>
      <c r="I65" t="s">
        <v>21</v>
      </c>
    </row>
    <row r="66" spans="1:14" s="10" customFormat="1" x14ac:dyDescent="0.25">
      <c r="A66">
        <v>2705</v>
      </c>
      <c r="B66" s="11">
        <v>45577</v>
      </c>
      <c r="C66" s="13">
        <v>0.54166666666666663</v>
      </c>
      <c r="D66" s="13" t="s">
        <v>205</v>
      </c>
      <c r="E66" t="s">
        <v>155</v>
      </c>
      <c r="F66" t="s">
        <v>154</v>
      </c>
      <c r="G66" t="s">
        <v>19</v>
      </c>
      <c r="H66" t="s">
        <v>10</v>
      </c>
      <c r="I66" t="s">
        <v>21</v>
      </c>
      <c r="J66"/>
      <c r="K66"/>
      <c r="L66"/>
      <c r="M66"/>
      <c r="N66"/>
    </row>
    <row r="67" spans="1:14" x14ac:dyDescent="0.25">
      <c r="A67">
        <v>21625</v>
      </c>
      <c r="B67" s="11">
        <v>45577</v>
      </c>
      <c r="C67" s="13">
        <v>0.58333333333333337</v>
      </c>
      <c r="D67" s="13" t="s">
        <v>215</v>
      </c>
      <c r="E67" t="s">
        <v>198</v>
      </c>
      <c r="F67" t="s">
        <v>192</v>
      </c>
      <c r="G67" t="s">
        <v>117</v>
      </c>
      <c r="H67" t="s">
        <v>33</v>
      </c>
      <c r="I67" t="s">
        <v>118</v>
      </c>
    </row>
    <row r="68" spans="1:14" x14ac:dyDescent="0.25">
      <c r="A68">
        <v>4221</v>
      </c>
      <c r="B68" s="11">
        <v>45577</v>
      </c>
      <c r="C68" s="13">
        <v>0.58333333333333337</v>
      </c>
      <c r="D68" s="13" t="s">
        <v>206</v>
      </c>
      <c r="E68" t="s">
        <v>134</v>
      </c>
      <c r="F68" t="s">
        <v>133</v>
      </c>
      <c r="G68" t="s">
        <v>112</v>
      </c>
      <c r="H68" t="s">
        <v>33</v>
      </c>
      <c r="I68" t="s">
        <v>36</v>
      </c>
    </row>
    <row r="69" spans="1:14" s="1" customFormat="1" x14ac:dyDescent="0.25">
      <c r="A69" s="25"/>
      <c r="B69" s="40">
        <v>45578</v>
      </c>
      <c r="C69" s="41">
        <v>0.375</v>
      </c>
      <c r="D69" s="41" t="s">
        <v>265</v>
      </c>
      <c r="E69" s="25" t="s">
        <v>248</v>
      </c>
      <c r="F69" s="25"/>
      <c r="G69" s="25" t="s">
        <v>9</v>
      </c>
      <c r="H69" s="25" t="s">
        <v>10</v>
      </c>
      <c r="I69" s="25" t="s">
        <v>11</v>
      </c>
      <c r="N69" s="1" t="s">
        <v>218</v>
      </c>
    </row>
    <row r="70" spans="1:14" s="1" customFormat="1" x14ac:dyDescent="0.25">
      <c r="A70" s="1">
        <v>23153</v>
      </c>
      <c r="B70" s="2">
        <v>45578</v>
      </c>
      <c r="C70" s="3">
        <v>0.42708333333333331</v>
      </c>
      <c r="D70" s="3" t="s">
        <v>231</v>
      </c>
      <c r="E70" s="1" t="s">
        <v>225</v>
      </c>
      <c r="F70" s="1" t="s">
        <v>229</v>
      </c>
      <c r="G70" s="1" t="s">
        <v>9</v>
      </c>
      <c r="H70" s="1" t="s">
        <v>33</v>
      </c>
      <c r="I70" s="1" t="s">
        <v>11</v>
      </c>
      <c r="J70" s="1" t="s">
        <v>398</v>
      </c>
      <c r="K70" s="1" t="s">
        <v>376</v>
      </c>
      <c r="L70" s="1" t="s">
        <v>272</v>
      </c>
      <c r="M70" s="1" t="s">
        <v>272</v>
      </c>
      <c r="N70" s="1" t="s">
        <v>273</v>
      </c>
    </row>
    <row r="71" spans="1:14" s="1" customFormat="1" x14ac:dyDescent="0.25">
      <c r="A71" s="1">
        <v>21051</v>
      </c>
      <c r="B71" s="2">
        <v>45578</v>
      </c>
      <c r="C71" s="3">
        <v>0.42708333333333331</v>
      </c>
      <c r="D71" s="3" t="s">
        <v>214</v>
      </c>
      <c r="E71" s="1" t="s">
        <v>171</v>
      </c>
      <c r="F71" s="1" t="s">
        <v>175</v>
      </c>
      <c r="G71" s="1" t="s">
        <v>9</v>
      </c>
      <c r="H71" s="1" t="s">
        <v>33</v>
      </c>
      <c r="I71" s="1" t="s">
        <v>11</v>
      </c>
      <c r="J71" s="1" t="s">
        <v>373</v>
      </c>
      <c r="K71" s="1" t="s">
        <v>359</v>
      </c>
      <c r="L71" s="1" t="s">
        <v>272</v>
      </c>
      <c r="M71" s="1" t="s">
        <v>272</v>
      </c>
      <c r="N71" s="1" t="s">
        <v>273</v>
      </c>
    </row>
    <row r="72" spans="1:14" s="85" customFormat="1" x14ac:dyDescent="0.25">
      <c r="A72" s="85">
        <v>8392</v>
      </c>
      <c r="B72" s="86">
        <v>45578</v>
      </c>
      <c r="C72" s="87">
        <v>0.5</v>
      </c>
      <c r="D72" s="87" t="s">
        <v>208</v>
      </c>
      <c r="E72" s="85" t="s">
        <v>123</v>
      </c>
      <c r="F72" s="85" t="s">
        <v>124</v>
      </c>
      <c r="G72" s="85" t="s">
        <v>9</v>
      </c>
      <c r="H72" s="85" t="s">
        <v>33</v>
      </c>
      <c r="I72" s="85" t="s">
        <v>11</v>
      </c>
      <c r="J72" s="85" t="s">
        <v>341</v>
      </c>
      <c r="K72" s="85" t="s">
        <v>354</v>
      </c>
      <c r="L72" s="85" t="s">
        <v>272</v>
      </c>
      <c r="M72" s="85" t="s">
        <v>272</v>
      </c>
      <c r="N72" s="85" t="s">
        <v>273</v>
      </c>
    </row>
    <row r="73" spans="1:14" s="1" customFormat="1" x14ac:dyDescent="0.25">
      <c r="A73" s="1">
        <v>19610</v>
      </c>
      <c r="B73" s="2">
        <v>45578</v>
      </c>
      <c r="C73" s="3">
        <v>0.5</v>
      </c>
      <c r="D73" s="3" t="s">
        <v>213</v>
      </c>
      <c r="E73" s="1" t="s">
        <v>166</v>
      </c>
      <c r="F73" s="1" t="s">
        <v>169</v>
      </c>
      <c r="G73" s="1" t="s">
        <v>9</v>
      </c>
      <c r="H73" s="1" t="s">
        <v>33</v>
      </c>
      <c r="I73" s="1" t="s">
        <v>11</v>
      </c>
      <c r="J73" s="1" t="s">
        <v>338</v>
      </c>
      <c r="K73" s="1" t="s">
        <v>365</v>
      </c>
      <c r="L73" s="1" t="s">
        <v>272</v>
      </c>
      <c r="M73" s="1" t="s">
        <v>272</v>
      </c>
      <c r="N73" s="1" t="s">
        <v>273</v>
      </c>
    </row>
    <row r="74" spans="1:14" s="1" customFormat="1" x14ac:dyDescent="0.25">
      <c r="A74" s="1">
        <v>5879</v>
      </c>
      <c r="B74" s="2">
        <v>45578</v>
      </c>
      <c r="C74" s="3">
        <v>0.58333333333333337</v>
      </c>
      <c r="D74" s="3" t="s">
        <v>207</v>
      </c>
      <c r="E74" s="1" t="s">
        <v>141</v>
      </c>
      <c r="F74" s="1" t="s">
        <v>144</v>
      </c>
      <c r="G74" s="1" t="s">
        <v>9</v>
      </c>
      <c r="H74" s="1" t="s">
        <v>33</v>
      </c>
      <c r="I74" s="1" t="s">
        <v>11</v>
      </c>
      <c r="J74" s="1" t="s">
        <v>339</v>
      </c>
      <c r="K74" s="1" t="s">
        <v>340</v>
      </c>
      <c r="L74" s="1" t="s">
        <v>272</v>
      </c>
      <c r="M74" s="1" t="s">
        <v>272</v>
      </c>
      <c r="N74" s="1" t="s">
        <v>273</v>
      </c>
    </row>
    <row r="75" spans="1:14" s="1" customFormat="1" x14ac:dyDescent="0.25">
      <c r="A75" s="1">
        <v>9832</v>
      </c>
      <c r="B75" s="2">
        <v>45578</v>
      </c>
      <c r="C75" s="3">
        <v>0.66666666666666663</v>
      </c>
      <c r="D75" s="3" t="s">
        <v>209</v>
      </c>
      <c r="E75" s="1" t="s">
        <v>7</v>
      </c>
      <c r="F75" s="1" t="s">
        <v>17</v>
      </c>
      <c r="G75" s="1" t="s">
        <v>9</v>
      </c>
      <c r="H75" s="1" t="s">
        <v>217</v>
      </c>
      <c r="I75" s="1" t="s">
        <v>11</v>
      </c>
      <c r="J75" s="1" t="s">
        <v>327</v>
      </c>
      <c r="K75" s="1" t="s">
        <v>329</v>
      </c>
      <c r="L75" s="1" t="s">
        <v>388</v>
      </c>
      <c r="M75" s="1" t="s">
        <v>389</v>
      </c>
      <c r="N75" s="1" t="s">
        <v>387</v>
      </c>
    </row>
    <row r="76" spans="1:14" s="1" customFormat="1" x14ac:dyDescent="0.25">
      <c r="B76" s="2"/>
      <c r="C76" s="3"/>
      <c r="D76" s="3" t="s">
        <v>291</v>
      </c>
      <c r="E76" s="42">
        <v>45576</v>
      </c>
      <c r="F76" s="1" t="s">
        <v>307</v>
      </c>
      <c r="G76" s="1" t="s">
        <v>304</v>
      </c>
    </row>
    <row r="77" spans="1:14" s="1" customFormat="1" x14ac:dyDescent="0.25">
      <c r="B77" s="2"/>
      <c r="C77" s="3"/>
      <c r="D77" s="13"/>
      <c r="E77" s="43">
        <v>45578</v>
      </c>
      <c r="F77" s="1" t="s">
        <v>308</v>
      </c>
      <c r="G77" s="1" t="s">
        <v>305</v>
      </c>
    </row>
    <row r="78" spans="1:14" x14ac:dyDescent="0.25">
      <c r="C78" s="13"/>
      <c r="D78" s="13"/>
      <c r="E78" s="43">
        <v>45578</v>
      </c>
      <c r="F78" s="1" t="s">
        <v>306</v>
      </c>
      <c r="G78" s="1" t="s">
        <v>302</v>
      </c>
    </row>
    <row r="79" spans="1:14" x14ac:dyDescent="0.25">
      <c r="A79">
        <v>6333</v>
      </c>
      <c r="B79" s="11">
        <v>45584</v>
      </c>
      <c r="C79" s="13">
        <v>0.47916666666666669</v>
      </c>
      <c r="D79" s="13" t="s">
        <v>207</v>
      </c>
      <c r="E79" t="s">
        <v>145</v>
      </c>
      <c r="F79" t="s">
        <v>141</v>
      </c>
      <c r="G79" t="s">
        <v>28</v>
      </c>
      <c r="H79" t="s">
        <v>33</v>
      </c>
      <c r="I79" t="s">
        <v>29</v>
      </c>
    </row>
    <row r="80" spans="1:14" x14ac:dyDescent="0.25">
      <c r="A80">
        <v>23205</v>
      </c>
      <c r="B80" s="11">
        <v>45584</v>
      </c>
      <c r="C80" s="13">
        <v>0.65625</v>
      </c>
      <c r="D80" s="13" t="s">
        <v>243</v>
      </c>
      <c r="E80" t="s">
        <v>242</v>
      </c>
      <c r="F80" t="s">
        <v>234</v>
      </c>
      <c r="G80" t="s">
        <v>112</v>
      </c>
      <c r="H80" t="s">
        <v>10</v>
      </c>
      <c r="I80" t="s">
        <v>36</v>
      </c>
    </row>
    <row r="81" spans="1:14" s="1" customFormat="1" x14ac:dyDescent="0.25">
      <c r="A81">
        <v>8881</v>
      </c>
      <c r="B81" s="11">
        <v>45584</v>
      </c>
      <c r="C81" s="22">
        <v>0.59375</v>
      </c>
      <c r="D81" s="13" t="s">
        <v>208</v>
      </c>
      <c r="E81" t="s">
        <v>125</v>
      </c>
      <c r="F81" t="s">
        <v>123</v>
      </c>
      <c r="G81" t="s">
        <v>115</v>
      </c>
      <c r="H81" t="s">
        <v>33</v>
      </c>
      <c r="I81" t="s">
        <v>116</v>
      </c>
      <c r="J81"/>
      <c r="K81"/>
      <c r="L81"/>
      <c r="M81"/>
      <c r="N81"/>
    </row>
    <row r="82" spans="1:14" x14ac:dyDescent="0.25">
      <c r="A82" s="14">
        <v>249</v>
      </c>
      <c r="B82" s="2">
        <v>45584</v>
      </c>
      <c r="C82" s="16">
        <v>0.58333333333333337</v>
      </c>
      <c r="D82" s="16" t="s">
        <v>222</v>
      </c>
      <c r="E82" s="18" t="s">
        <v>245</v>
      </c>
      <c r="F82" s="18" t="s">
        <v>220</v>
      </c>
      <c r="G82" s="1" t="s">
        <v>9</v>
      </c>
      <c r="H82" s="1" t="s">
        <v>217</v>
      </c>
      <c r="I82" s="1" t="s">
        <v>11</v>
      </c>
      <c r="J82" s="1" t="s">
        <v>326</v>
      </c>
      <c r="K82" s="1" t="s">
        <v>344</v>
      </c>
      <c r="L82" s="1" t="s">
        <v>280</v>
      </c>
      <c r="M82" s="1" t="s">
        <v>280</v>
      </c>
      <c r="N82" s="1" t="s">
        <v>280</v>
      </c>
    </row>
    <row r="83" spans="1:14" s="5" customFormat="1" x14ac:dyDescent="0.25">
      <c r="A83" s="27" t="s">
        <v>218</v>
      </c>
      <c r="B83" s="28">
        <v>45585</v>
      </c>
      <c r="C83" s="68" t="s">
        <v>275</v>
      </c>
      <c r="D83" s="69"/>
      <c r="E83" s="29" t="s">
        <v>223</v>
      </c>
      <c r="F83" s="33" t="s">
        <v>218</v>
      </c>
      <c r="G83" s="31" t="s">
        <v>9</v>
      </c>
      <c r="H83" s="31" t="s">
        <v>217</v>
      </c>
      <c r="I83" s="31" t="s">
        <v>11</v>
      </c>
    </row>
    <row r="84" spans="1:14" s="7" customFormat="1" x14ac:dyDescent="0.25">
      <c r="A84" s="7">
        <v>9517</v>
      </c>
      <c r="B84" s="2">
        <v>45584</v>
      </c>
      <c r="C84" s="9">
        <v>0.83333333333333337</v>
      </c>
      <c r="D84" s="9" t="s">
        <v>209</v>
      </c>
      <c r="E84" s="7" t="s">
        <v>7</v>
      </c>
      <c r="F84" s="7" t="s">
        <v>22</v>
      </c>
      <c r="G84" s="7" t="s">
        <v>9</v>
      </c>
      <c r="H84" s="7" t="s">
        <v>217</v>
      </c>
      <c r="I84" s="7" t="s">
        <v>11</v>
      </c>
      <c r="J84" s="7" t="s">
        <v>394</v>
      </c>
      <c r="K84" s="7" t="s">
        <v>324</v>
      </c>
      <c r="L84" s="7" t="s">
        <v>333</v>
      </c>
      <c r="M84" s="7" t="s">
        <v>334</v>
      </c>
      <c r="N84" s="7" t="s">
        <v>362</v>
      </c>
    </row>
    <row r="85" spans="1:14" s="10" customFormat="1" x14ac:dyDescent="0.25">
      <c r="A85" s="10">
        <v>11521</v>
      </c>
      <c r="B85" s="24">
        <v>45585</v>
      </c>
      <c r="C85" s="22">
        <v>0.54166666666666663</v>
      </c>
      <c r="D85" s="22" t="s">
        <v>210</v>
      </c>
      <c r="E85" s="10" t="s">
        <v>64</v>
      </c>
      <c r="F85" s="10" t="s">
        <v>47</v>
      </c>
      <c r="G85" s="10" t="s">
        <v>71</v>
      </c>
      <c r="H85" s="10" t="s">
        <v>33</v>
      </c>
      <c r="I85" s="10" t="s">
        <v>59</v>
      </c>
    </row>
    <row r="86" spans="1:14" s="10" customFormat="1" x14ac:dyDescent="0.25">
      <c r="B86" s="24"/>
      <c r="C86" s="22"/>
      <c r="D86" s="9" t="s">
        <v>291</v>
      </c>
      <c r="E86" s="42">
        <v>44853</v>
      </c>
      <c r="F86" s="1" t="s">
        <v>309</v>
      </c>
      <c r="G86" s="1" t="s">
        <v>311</v>
      </c>
      <c r="H86"/>
    </row>
    <row r="87" spans="1:14" s="10" customFormat="1" x14ac:dyDescent="0.25">
      <c r="B87" s="24"/>
      <c r="C87" s="22"/>
      <c r="D87" s="20"/>
      <c r="E87" s="42">
        <v>44853</v>
      </c>
      <c r="F87" s="1" t="s">
        <v>310</v>
      </c>
      <c r="G87" s="1" t="s">
        <v>293</v>
      </c>
      <c r="H87"/>
    </row>
    <row r="88" spans="1:14" x14ac:dyDescent="0.25">
      <c r="A88" s="4"/>
      <c r="B88" s="19"/>
      <c r="C88" s="20"/>
      <c r="D88" s="20"/>
      <c r="E88" s="4"/>
      <c r="F88" s="4"/>
      <c r="G88" s="4"/>
      <c r="H88" s="4"/>
      <c r="I88" s="4"/>
    </row>
    <row r="89" spans="1:14" s="5" customFormat="1" x14ac:dyDescent="0.25">
      <c r="A89" s="27" t="s">
        <v>218</v>
      </c>
      <c r="B89" s="28">
        <v>45594</v>
      </c>
      <c r="C89" s="30">
        <v>0.8125</v>
      </c>
      <c r="D89" s="30" t="s">
        <v>249</v>
      </c>
      <c r="E89" s="32" t="s">
        <v>250</v>
      </c>
      <c r="F89" s="33" t="s">
        <v>218</v>
      </c>
      <c r="G89" s="31" t="s">
        <v>9</v>
      </c>
      <c r="H89" s="31" t="s">
        <v>266</v>
      </c>
      <c r="I89" s="31" t="s">
        <v>11</v>
      </c>
    </row>
    <row r="90" spans="1:14" ht="16.5" customHeight="1" x14ac:dyDescent="0.25">
      <c r="C90" s="13"/>
      <c r="D90" s="13"/>
    </row>
    <row r="91" spans="1:14" s="10" customFormat="1" x14ac:dyDescent="0.25">
      <c r="A91" s="7">
        <v>11500</v>
      </c>
      <c r="B91" s="8">
        <v>45597</v>
      </c>
      <c r="C91" s="9">
        <v>0.86458333333333337</v>
      </c>
      <c r="D91" s="9" t="s">
        <v>210</v>
      </c>
      <c r="E91" s="7" t="s">
        <v>47</v>
      </c>
      <c r="F91" s="7" t="s">
        <v>55</v>
      </c>
      <c r="G91" s="7" t="s">
        <v>9</v>
      </c>
      <c r="H91" s="7" t="s">
        <v>33</v>
      </c>
      <c r="I91" s="7" t="s">
        <v>11</v>
      </c>
      <c r="J91" s="7" t="s">
        <v>382</v>
      </c>
      <c r="K91" s="88" t="s">
        <v>290</v>
      </c>
      <c r="L91" s="7" t="s">
        <v>367</v>
      </c>
      <c r="M91" s="7" t="s">
        <v>361</v>
      </c>
      <c r="N91" s="1" t="s">
        <v>273</v>
      </c>
    </row>
    <row r="92" spans="1:14" x14ac:dyDescent="0.25">
      <c r="A92">
        <v>19488</v>
      </c>
      <c r="B92" s="11">
        <v>45598</v>
      </c>
      <c r="C92" s="13">
        <v>0.54166666666666663</v>
      </c>
      <c r="D92" s="13" t="s">
        <v>213</v>
      </c>
      <c r="E92" t="s">
        <v>170</v>
      </c>
      <c r="F92" t="s">
        <v>166</v>
      </c>
      <c r="G92" t="s">
        <v>85</v>
      </c>
      <c r="H92" t="s">
        <v>121</v>
      </c>
      <c r="I92" t="s">
        <v>87</v>
      </c>
      <c r="J92" s="1"/>
      <c r="K92" s="1"/>
      <c r="L92" s="1"/>
      <c r="M92" s="1"/>
      <c r="N92" s="1"/>
    </row>
    <row r="93" spans="1:14" s="1" customFormat="1" x14ac:dyDescent="0.25">
      <c r="A93">
        <v>9629</v>
      </c>
      <c r="B93" s="11">
        <v>45598</v>
      </c>
      <c r="C93" s="13">
        <v>0.63541666666666663</v>
      </c>
      <c r="D93" s="13" t="s">
        <v>209</v>
      </c>
      <c r="E93" t="s">
        <v>18</v>
      </c>
      <c r="F93" t="s">
        <v>7</v>
      </c>
      <c r="G93" t="s">
        <v>19</v>
      </c>
      <c r="H93" t="s">
        <v>20</v>
      </c>
      <c r="I93" t="s">
        <v>21</v>
      </c>
      <c r="J93"/>
      <c r="K93"/>
      <c r="L93"/>
      <c r="M93"/>
      <c r="N93"/>
    </row>
    <row r="94" spans="1:14" s="1" customFormat="1" x14ac:dyDescent="0.25">
      <c r="A94" s="7">
        <v>23122</v>
      </c>
      <c r="B94" s="8">
        <v>45599</v>
      </c>
      <c r="C94" s="9">
        <v>0.42708333333333331</v>
      </c>
      <c r="D94" s="9" t="s">
        <v>231</v>
      </c>
      <c r="E94" s="7" t="s">
        <v>225</v>
      </c>
      <c r="F94" s="7" t="s">
        <v>226</v>
      </c>
      <c r="G94" s="7" t="s">
        <v>9</v>
      </c>
      <c r="H94" s="7" t="s">
        <v>10</v>
      </c>
      <c r="I94" s="7" t="s">
        <v>11</v>
      </c>
      <c r="J94" s="7" t="s">
        <v>353</v>
      </c>
      <c r="K94" s="7" t="s">
        <v>347</v>
      </c>
      <c r="L94" s="1" t="s">
        <v>272</v>
      </c>
      <c r="M94" s="1" t="s">
        <v>272</v>
      </c>
      <c r="N94" s="1" t="s">
        <v>273</v>
      </c>
    </row>
    <row r="95" spans="1:14" x14ac:dyDescent="0.25">
      <c r="A95" s="7">
        <v>5765</v>
      </c>
      <c r="B95" s="8">
        <v>45599</v>
      </c>
      <c r="C95" s="9">
        <v>0.42708333333333331</v>
      </c>
      <c r="D95" s="9" t="s">
        <v>207</v>
      </c>
      <c r="E95" s="7" t="s">
        <v>141</v>
      </c>
      <c r="F95" s="7" t="s">
        <v>142</v>
      </c>
      <c r="G95" s="7" t="s">
        <v>9</v>
      </c>
      <c r="H95" s="7" t="s">
        <v>33</v>
      </c>
      <c r="I95" s="7" t="s">
        <v>11</v>
      </c>
      <c r="J95" s="1" t="s">
        <v>363</v>
      </c>
      <c r="K95" s="1" t="s">
        <v>360</v>
      </c>
      <c r="L95" s="1" t="s">
        <v>272</v>
      </c>
      <c r="M95" s="1" t="s">
        <v>272</v>
      </c>
      <c r="N95" s="1" t="s">
        <v>273</v>
      </c>
    </row>
    <row r="96" spans="1:14" s="7" customFormat="1" x14ac:dyDescent="0.25">
      <c r="A96" s="1">
        <v>2740</v>
      </c>
      <c r="B96" s="2">
        <v>45599</v>
      </c>
      <c r="C96" s="3">
        <v>0.5</v>
      </c>
      <c r="D96" s="3" t="s">
        <v>205</v>
      </c>
      <c r="E96" s="1" t="s">
        <v>154</v>
      </c>
      <c r="F96" s="1" t="s">
        <v>157</v>
      </c>
      <c r="G96" s="1" t="s">
        <v>9</v>
      </c>
      <c r="H96" s="1" t="s">
        <v>10</v>
      </c>
      <c r="I96" s="1" t="s">
        <v>11</v>
      </c>
      <c r="J96" s="1" t="s">
        <v>362</v>
      </c>
      <c r="K96" s="1" t="s">
        <v>364</v>
      </c>
      <c r="L96" s="1" t="s">
        <v>272</v>
      </c>
      <c r="M96" s="1" t="s">
        <v>272</v>
      </c>
      <c r="N96" s="1" t="s">
        <v>273</v>
      </c>
    </row>
    <row r="97" spans="1:14" s="7" customFormat="1" x14ac:dyDescent="0.25">
      <c r="A97" s="1">
        <v>21682</v>
      </c>
      <c r="B97" s="2">
        <v>45599</v>
      </c>
      <c r="C97" s="3">
        <v>0.5</v>
      </c>
      <c r="D97" s="3" t="s">
        <v>215</v>
      </c>
      <c r="E97" s="1" t="s">
        <v>192</v>
      </c>
      <c r="F97" s="1" t="s">
        <v>199</v>
      </c>
      <c r="G97" s="1" t="s">
        <v>9</v>
      </c>
      <c r="H97" s="1" t="s">
        <v>33</v>
      </c>
      <c r="I97" s="1" t="s">
        <v>11</v>
      </c>
      <c r="J97" s="1" t="s">
        <v>356</v>
      </c>
      <c r="K97" s="1" t="s">
        <v>350</v>
      </c>
      <c r="L97" s="1" t="s">
        <v>272</v>
      </c>
      <c r="M97" s="1" t="s">
        <v>272</v>
      </c>
      <c r="N97" s="1" t="s">
        <v>273</v>
      </c>
    </row>
    <row r="98" spans="1:14" x14ac:dyDescent="0.25">
      <c r="A98" s="1">
        <v>199</v>
      </c>
      <c r="B98" s="2">
        <v>45599</v>
      </c>
      <c r="C98" s="3">
        <v>0.58333333333333337</v>
      </c>
      <c r="D98" s="3" t="s">
        <v>204</v>
      </c>
      <c r="E98" s="1" t="s">
        <v>106</v>
      </c>
      <c r="F98" s="1" t="s">
        <v>109</v>
      </c>
      <c r="G98" s="1" t="s">
        <v>9</v>
      </c>
      <c r="H98" s="1" t="s">
        <v>33</v>
      </c>
      <c r="I98" s="1" t="s">
        <v>11</v>
      </c>
      <c r="J98" s="1" t="s">
        <v>328</v>
      </c>
      <c r="K98" s="1" t="s">
        <v>327</v>
      </c>
      <c r="L98" s="1" t="s">
        <v>287</v>
      </c>
      <c r="M98" s="1" t="s">
        <v>281</v>
      </c>
      <c r="N98" s="1" t="s">
        <v>273</v>
      </c>
    </row>
    <row r="99" spans="1:14" s="1" customFormat="1" x14ac:dyDescent="0.25">
      <c r="A99" s="1">
        <v>21420</v>
      </c>
      <c r="B99" s="2">
        <v>45599</v>
      </c>
      <c r="C99" s="3">
        <v>0.58333333333333337</v>
      </c>
      <c r="D99" s="3" t="s">
        <v>216</v>
      </c>
      <c r="E99" s="1" t="s">
        <v>183</v>
      </c>
      <c r="F99" s="1" t="s">
        <v>187</v>
      </c>
      <c r="G99" s="1" t="s">
        <v>9</v>
      </c>
      <c r="H99" s="1" t="s">
        <v>33</v>
      </c>
      <c r="I99" s="1" t="s">
        <v>11</v>
      </c>
      <c r="J99" s="1" t="s">
        <v>352</v>
      </c>
      <c r="K99" s="1" t="s">
        <v>351</v>
      </c>
      <c r="L99" s="1" t="s">
        <v>272</v>
      </c>
      <c r="M99" s="1" t="s">
        <v>272</v>
      </c>
      <c r="N99" s="1" t="s">
        <v>273</v>
      </c>
    </row>
    <row r="100" spans="1:14" s="1" customFormat="1" x14ac:dyDescent="0.25">
      <c r="A100" s="1">
        <v>17612</v>
      </c>
      <c r="B100" s="2">
        <v>45599</v>
      </c>
      <c r="C100" s="3">
        <v>0.66666666666666663</v>
      </c>
      <c r="D100" s="3" t="s">
        <v>211</v>
      </c>
      <c r="E100" s="1" t="s">
        <v>72</v>
      </c>
      <c r="F100" s="1" t="s">
        <v>77</v>
      </c>
      <c r="G100" s="1" t="s">
        <v>9</v>
      </c>
      <c r="H100" s="1" t="s">
        <v>33</v>
      </c>
      <c r="I100" s="1" t="s">
        <v>11</v>
      </c>
      <c r="J100" s="1" t="s">
        <v>343</v>
      </c>
      <c r="K100" s="1" t="s">
        <v>368</v>
      </c>
      <c r="L100" s="1" t="s">
        <v>359</v>
      </c>
      <c r="M100" s="1" t="s">
        <v>355</v>
      </c>
      <c r="N100" s="1" t="s">
        <v>273</v>
      </c>
    </row>
    <row r="101" spans="1:14" s="1" customFormat="1" x14ac:dyDescent="0.25">
      <c r="A101" s="1">
        <v>4133</v>
      </c>
      <c r="B101" s="2">
        <v>45599</v>
      </c>
      <c r="C101" s="3">
        <v>0.66666666666666663</v>
      </c>
      <c r="D101" s="3" t="s">
        <v>206</v>
      </c>
      <c r="E101" s="1" t="s">
        <v>133</v>
      </c>
      <c r="F101" s="1" t="s">
        <v>137</v>
      </c>
      <c r="G101" s="1" t="s">
        <v>9</v>
      </c>
      <c r="H101" s="1" t="s">
        <v>33</v>
      </c>
      <c r="I101" s="1" t="s">
        <v>11</v>
      </c>
      <c r="J101" s="1" t="s">
        <v>366</v>
      </c>
      <c r="K101" s="1" t="s">
        <v>365</v>
      </c>
      <c r="L101" s="1" t="s">
        <v>272</v>
      </c>
      <c r="M101" s="1" t="s">
        <v>272</v>
      </c>
      <c r="N101" s="1" t="s">
        <v>273</v>
      </c>
    </row>
    <row r="102" spans="1:14" s="7" customFormat="1" x14ac:dyDescent="0.25">
      <c r="A102" s="7">
        <v>18345</v>
      </c>
      <c r="B102" s="8">
        <v>45599</v>
      </c>
      <c r="C102" s="9">
        <v>0.66666666666666663</v>
      </c>
      <c r="D102" s="9" t="s">
        <v>212</v>
      </c>
      <c r="E102" s="7" t="s">
        <v>88</v>
      </c>
      <c r="F102" s="7" t="s">
        <v>96</v>
      </c>
      <c r="G102" s="7" t="s">
        <v>115</v>
      </c>
      <c r="H102" s="7" t="s">
        <v>33</v>
      </c>
      <c r="I102" s="7" t="s">
        <v>116</v>
      </c>
      <c r="J102" s="7" t="s">
        <v>274</v>
      </c>
      <c r="K102" s="7" t="s">
        <v>274</v>
      </c>
      <c r="L102" s="7" t="s">
        <v>274</v>
      </c>
      <c r="M102" s="7" t="s">
        <v>274</v>
      </c>
      <c r="N102" s="7" t="s">
        <v>274</v>
      </c>
    </row>
    <row r="103" spans="1:14" s="1" customFormat="1" x14ac:dyDescent="0.25">
      <c r="A103">
        <v>21170</v>
      </c>
      <c r="B103" s="11">
        <v>45599</v>
      </c>
      <c r="C103" s="22">
        <v>0.66666666666666663</v>
      </c>
      <c r="D103" s="13" t="s">
        <v>214</v>
      </c>
      <c r="E103" t="s">
        <v>176</v>
      </c>
      <c r="F103" t="s">
        <v>171</v>
      </c>
      <c r="G103" t="s">
        <v>115</v>
      </c>
      <c r="H103" t="s">
        <v>33</v>
      </c>
      <c r="I103" t="s">
        <v>116</v>
      </c>
    </row>
    <row r="104" spans="1:14" s="1" customFormat="1" x14ac:dyDescent="0.25">
      <c r="A104"/>
      <c r="B104" s="11"/>
      <c r="C104" s="22"/>
      <c r="D104" s="22" t="s">
        <v>291</v>
      </c>
      <c r="E104" s="43">
        <v>45597</v>
      </c>
      <c r="F104" t="s">
        <v>312</v>
      </c>
      <c r="G104" t="s">
        <v>313</v>
      </c>
      <c r="H104"/>
      <c r="I104"/>
    </row>
    <row r="105" spans="1:14" s="1" customFormat="1" x14ac:dyDescent="0.25">
      <c r="A105"/>
      <c r="B105" s="11"/>
      <c r="C105" s="22"/>
      <c r="D105" s="22"/>
      <c r="E105" s="43">
        <v>45599</v>
      </c>
      <c r="F105" t="s">
        <v>314</v>
      </c>
      <c r="G105" t="s">
        <v>315</v>
      </c>
      <c r="H105"/>
      <c r="I105"/>
    </row>
    <row r="106" spans="1:14" s="1" customFormat="1" x14ac:dyDescent="0.25">
      <c r="A106"/>
      <c r="B106" s="11"/>
      <c r="C106" s="22"/>
      <c r="D106" s="13"/>
      <c r="E106" s="43">
        <v>45599</v>
      </c>
      <c r="F106" t="s">
        <v>302</v>
      </c>
      <c r="G106" t="s">
        <v>292</v>
      </c>
      <c r="H106"/>
      <c r="I106"/>
    </row>
    <row r="107" spans="1:14" x14ac:dyDescent="0.25">
      <c r="C107" s="13"/>
      <c r="D107" s="13"/>
    </row>
    <row r="108" spans="1:14" x14ac:dyDescent="0.25">
      <c r="A108">
        <v>21891</v>
      </c>
      <c r="B108" s="11">
        <v>45605</v>
      </c>
      <c r="C108" s="13">
        <v>0.47916666666666669</v>
      </c>
      <c r="D108" s="13" t="s">
        <v>216</v>
      </c>
      <c r="E108" t="s">
        <v>188</v>
      </c>
      <c r="F108" t="s">
        <v>183</v>
      </c>
      <c r="G108" t="s">
        <v>48</v>
      </c>
      <c r="H108" t="s">
        <v>20</v>
      </c>
      <c r="I108" t="s">
        <v>49</v>
      </c>
    </row>
    <row r="109" spans="1:14" x14ac:dyDescent="0.25">
      <c r="A109">
        <v>4376</v>
      </c>
      <c r="B109" s="11">
        <v>45605</v>
      </c>
      <c r="C109" s="13">
        <v>0.52083333333333337</v>
      </c>
      <c r="D109" s="13" t="s">
        <v>206</v>
      </c>
      <c r="E109" t="s">
        <v>138</v>
      </c>
      <c r="F109" t="s">
        <v>133</v>
      </c>
      <c r="G109" t="s">
        <v>13</v>
      </c>
      <c r="H109" t="s">
        <v>14</v>
      </c>
      <c r="I109" t="s">
        <v>15</v>
      </c>
    </row>
    <row r="110" spans="1:14" x14ac:dyDescent="0.25">
      <c r="A110" s="10">
        <v>18349</v>
      </c>
      <c r="B110" s="21">
        <v>45605</v>
      </c>
      <c r="C110" s="22">
        <v>0.60416666666666663</v>
      </c>
      <c r="D110" s="22" t="s">
        <v>212</v>
      </c>
      <c r="E110" s="10" t="s">
        <v>97</v>
      </c>
      <c r="F110" s="10" t="s">
        <v>88</v>
      </c>
      <c r="G110" s="10" t="s">
        <v>28</v>
      </c>
      <c r="H110" s="10" t="s">
        <v>10</v>
      </c>
      <c r="I110" s="10" t="s">
        <v>29</v>
      </c>
      <c r="J110" s="10"/>
      <c r="K110" s="10"/>
      <c r="L110" s="10"/>
      <c r="M110" s="10"/>
      <c r="N110" s="10"/>
    </row>
    <row r="111" spans="1:14" s="10" customFormat="1" x14ac:dyDescent="0.25">
      <c r="A111">
        <v>194</v>
      </c>
      <c r="B111" s="11">
        <v>45605</v>
      </c>
      <c r="C111" s="13">
        <v>0.625</v>
      </c>
      <c r="D111" s="13" t="s">
        <v>204</v>
      </c>
      <c r="E111" t="s">
        <v>110</v>
      </c>
      <c r="F111" t="s">
        <v>106</v>
      </c>
      <c r="G111" t="s">
        <v>37</v>
      </c>
      <c r="H111" t="s">
        <v>33</v>
      </c>
      <c r="I111" t="s">
        <v>38</v>
      </c>
      <c r="J111"/>
      <c r="K111"/>
      <c r="L111"/>
      <c r="M111"/>
      <c r="N111"/>
    </row>
    <row r="112" spans="1:14" x14ac:dyDescent="0.25">
      <c r="A112">
        <v>2590</v>
      </c>
      <c r="B112" s="11">
        <v>45605</v>
      </c>
      <c r="C112" s="13">
        <v>0.63541666666666663</v>
      </c>
      <c r="D112" s="13" t="s">
        <v>205</v>
      </c>
      <c r="E112" t="s">
        <v>158</v>
      </c>
      <c r="F112" t="s">
        <v>154</v>
      </c>
      <c r="G112" t="s">
        <v>159</v>
      </c>
      <c r="H112" t="s">
        <v>10</v>
      </c>
      <c r="I112" t="s">
        <v>160</v>
      </c>
    </row>
    <row r="113" spans="1:14" x14ac:dyDescent="0.25">
      <c r="A113" s="25"/>
      <c r="B113" s="40">
        <v>45606</v>
      </c>
      <c r="C113" s="41">
        <v>0.375</v>
      </c>
      <c r="D113" s="41" t="s">
        <v>265</v>
      </c>
      <c r="E113" s="25" t="s">
        <v>248</v>
      </c>
      <c r="F113" s="25"/>
      <c r="G113" s="25" t="s">
        <v>9</v>
      </c>
      <c r="H113" s="25" t="s">
        <v>10</v>
      </c>
      <c r="I113" s="25" t="s">
        <v>11</v>
      </c>
      <c r="J113" s="1"/>
      <c r="K113" s="1"/>
      <c r="L113" s="1"/>
      <c r="M113" s="1"/>
      <c r="N113" s="1"/>
    </row>
    <row r="114" spans="1:14" s="1" customFormat="1" x14ac:dyDescent="0.25">
      <c r="A114" s="1">
        <v>19454</v>
      </c>
      <c r="B114" s="2">
        <v>45606</v>
      </c>
      <c r="C114" s="3">
        <v>0.42708333333333331</v>
      </c>
      <c r="D114" s="3" t="s">
        <v>213</v>
      </c>
      <c r="E114" s="1" t="s">
        <v>166</v>
      </c>
      <c r="F114" s="1" t="s">
        <v>168</v>
      </c>
      <c r="G114" s="1" t="s">
        <v>9</v>
      </c>
      <c r="H114" s="1" t="s">
        <v>10</v>
      </c>
      <c r="I114" s="1" t="s">
        <v>11</v>
      </c>
      <c r="J114" s="1" t="s">
        <v>370</v>
      </c>
      <c r="K114" s="1" t="s">
        <v>374</v>
      </c>
      <c r="L114" s="1" t="s">
        <v>272</v>
      </c>
      <c r="M114" s="1" t="s">
        <v>272</v>
      </c>
      <c r="N114" s="1" t="s">
        <v>273</v>
      </c>
    </row>
    <row r="115" spans="1:14" s="1" customFormat="1" x14ac:dyDescent="0.25">
      <c r="A115" s="1">
        <v>23042</v>
      </c>
      <c r="B115" s="2">
        <v>45606</v>
      </c>
      <c r="C115" s="3">
        <v>0.42708333333333331</v>
      </c>
      <c r="D115" s="3" t="s">
        <v>231</v>
      </c>
      <c r="E115" s="1" t="s">
        <v>225</v>
      </c>
      <c r="F115" s="1" t="s">
        <v>227</v>
      </c>
      <c r="G115" s="1" t="s">
        <v>9</v>
      </c>
      <c r="H115" s="1" t="s">
        <v>33</v>
      </c>
      <c r="I115" s="1" t="s">
        <v>11</v>
      </c>
      <c r="J115" s="1" t="s">
        <v>361</v>
      </c>
      <c r="K115" s="1" t="s">
        <v>398</v>
      </c>
      <c r="L115" s="1" t="s">
        <v>272</v>
      </c>
      <c r="M115" s="1" t="s">
        <v>272</v>
      </c>
      <c r="N115" s="1" t="s">
        <v>273</v>
      </c>
    </row>
    <row r="116" spans="1:14" s="1" customFormat="1" x14ac:dyDescent="0.25">
      <c r="A116" s="1">
        <v>5864</v>
      </c>
      <c r="B116" s="2">
        <v>45606</v>
      </c>
      <c r="C116" s="3">
        <v>0.5</v>
      </c>
      <c r="D116" s="3" t="s">
        <v>207</v>
      </c>
      <c r="E116" s="1" t="s">
        <v>141</v>
      </c>
      <c r="F116" s="1" t="s">
        <v>146</v>
      </c>
      <c r="G116" s="1" t="s">
        <v>9</v>
      </c>
      <c r="H116" s="1" t="s">
        <v>33</v>
      </c>
      <c r="I116" s="1" t="s">
        <v>11</v>
      </c>
      <c r="J116" s="1" t="s">
        <v>368</v>
      </c>
      <c r="K116" s="1" t="s">
        <v>371</v>
      </c>
      <c r="L116" s="1" t="s">
        <v>272</v>
      </c>
      <c r="M116" s="1" t="s">
        <v>272</v>
      </c>
      <c r="N116" s="1" t="s">
        <v>273</v>
      </c>
    </row>
    <row r="117" spans="1:14" s="1" customFormat="1" x14ac:dyDescent="0.25">
      <c r="A117" s="1">
        <v>20884</v>
      </c>
      <c r="B117" s="2">
        <v>45606</v>
      </c>
      <c r="C117" s="3">
        <v>0.5</v>
      </c>
      <c r="D117" s="3" t="s">
        <v>214</v>
      </c>
      <c r="E117" s="1" t="s">
        <v>171</v>
      </c>
      <c r="F117" s="1" t="s">
        <v>177</v>
      </c>
      <c r="G117" s="1" t="s">
        <v>9</v>
      </c>
      <c r="H117" s="1" t="s">
        <v>10</v>
      </c>
      <c r="I117" s="1" t="s">
        <v>11</v>
      </c>
      <c r="J117" s="1" t="s">
        <v>372</v>
      </c>
      <c r="K117" s="1" t="s">
        <v>369</v>
      </c>
      <c r="L117" s="1" t="s">
        <v>272</v>
      </c>
      <c r="M117" s="1" t="s">
        <v>272</v>
      </c>
      <c r="N117" s="1" t="s">
        <v>273</v>
      </c>
    </row>
    <row r="118" spans="1:14" s="1" customFormat="1" x14ac:dyDescent="0.25">
      <c r="A118">
        <v>21911</v>
      </c>
      <c r="B118" s="11">
        <v>45606</v>
      </c>
      <c r="C118" s="13">
        <v>0.52083333333333337</v>
      </c>
      <c r="D118" s="13" t="s">
        <v>215</v>
      </c>
      <c r="E118" t="s">
        <v>200</v>
      </c>
      <c r="F118" t="s">
        <v>192</v>
      </c>
      <c r="G118" t="s">
        <v>112</v>
      </c>
      <c r="H118" t="s">
        <v>20</v>
      </c>
      <c r="I118" t="s">
        <v>36</v>
      </c>
      <c r="J118"/>
      <c r="K118"/>
      <c r="L118"/>
      <c r="M118"/>
      <c r="N118"/>
    </row>
    <row r="119" spans="1:14" s="1" customFormat="1" x14ac:dyDescent="0.25">
      <c r="A119" s="1">
        <v>23206</v>
      </c>
      <c r="B119" s="2">
        <v>45606</v>
      </c>
      <c r="C119" s="3">
        <v>0.58333333333333337</v>
      </c>
      <c r="D119" s="3" t="s">
        <v>243</v>
      </c>
      <c r="E119" s="1" t="s">
        <v>234</v>
      </c>
      <c r="F119" s="1" t="s">
        <v>238</v>
      </c>
      <c r="G119" s="1" t="s">
        <v>9</v>
      </c>
      <c r="H119" s="1" t="s">
        <v>33</v>
      </c>
      <c r="I119" s="1" t="s">
        <v>11</v>
      </c>
      <c r="J119" s="1" t="s">
        <v>349</v>
      </c>
      <c r="K119" s="1" t="s">
        <v>342</v>
      </c>
      <c r="L119" s="1" t="s">
        <v>376</v>
      </c>
      <c r="M119" s="1" t="s">
        <v>358</v>
      </c>
      <c r="N119" s="1" t="s">
        <v>273</v>
      </c>
    </row>
    <row r="120" spans="1:14" s="1" customFormat="1" x14ac:dyDescent="0.25">
      <c r="A120" s="1">
        <v>9139</v>
      </c>
      <c r="B120" s="2">
        <v>45606</v>
      </c>
      <c r="C120" s="3">
        <v>0.66666666666666663</v>
      </c>
      <c r="D120" s="3" t="s">
        <v>208</v>
      </c>
      <c r="E120" s="1" t="s">
        <v>123</v>
      </c>
      <c r="F120" s="1" t="s">
        <v>126</v>
      </c>
      <c r="G120" s="1" t="s">
        <v>9</v>
      </c>
      <c r="H120" s="1" t="s">
        <v>33</v>
      </c>
      <c r="I120" s="1" t="s">
        <v>11</v>
      </c>
      <c r="J120" s="1" t="s">
        <v>391</v>
      </c>
      <c r="K120" s="1" t="s">
        <v>388</v>
      </c>
      <c r="L120" s="1" t="s">
        <v>272</v>
      </c>
      <c r="M120" s="1" t="s">
        <v>272</v>
      </c>
      <c r="N120" s="1" t="s">
        <v>273</v>
      </c>
    </row>
    <row r="121" spans="1:14" s="1" customFormat="1" x14ac:dyDescent="0.25">
      <c r="A121" s="1">
        <v>16576</v>
      </c>
      <c r="B121" s="2">
        <v>45606</v>
      </c>
      <c r="C121" s="3">
        <v>0.66666666666666663</v>
      </c>
      <c r="D121" s="3" t="s">
        <v>211</v>
      </c>
      <c r="E121" s="1" t="s">
        <v>72</v>
      </c>
      <c r="F121" s="1" t="s">
        <v>78</v>
      </c>
      <c r="G121" s="1" t="s">
        <v>9</v>
      </c>
      <c r="H121" s="1" t="s">
        <v>33</v>
      </c>
      <c r="I121" s="1" t="s">
        <v>11</v>
      </c>
      <c r="J121" s="67" t="s">
        <v>327</v>
      </c>
      <c r="K121" s="1" t="s">
        <v>393</v>
      </c>
      <c r="L121" s="1" t="s">
        <v>401</v>
      </c>
      <c r="M121" s="1" t="s">
        <v>399</v>
      </c>
      <c r="N121" s="1" t="s">
        <v>273</v>
      </c>
    </row>
    <row r="122" spans="1:14" s="1" customFormat="1" x14ac:dyDescent="0.25">
      <c r="B122" s="2"/>
      <c r="C122" s="3"/>
      <c r="D122" s="3" t="s">
        <v>291</v>
      </c>
      <c r="E122" s="3" t="s">
        <v>301</v>
      </c>
      <c r="F122" s="1" t="s">
        <v>314</v>
      </c>
    </row>
    <row r="123" spans="1:14" s="1" customFormat="1" x14ac:dyDescent="0.25">
      <c r="B123" s="2"/>
      <c r="C123" s="3"/>
      <c r="D123" s="13"/>
      <c r="E123" s="13" t="s">
        <v>335</v>
      </c>
      <c r="F123" s="1" t="s">
        <v>302</v>
      </c>
    </row>
    <row r="124" spans="1:14" x14ac:dyDescent="0.25">
      <c r="C124" s="13"/>
      <c r="D124" s="13"/>
    </row>
    <row r="125" spans="1:14" x14ac:dyDescent="0.25">
      <c r="A125">
        <v>21308</v>
      </c>
      <c r="B125" s="11">
        <v>45612</v>
      </c>
      <c r="C125" s="13">
        <v>0.42708333333333331</v>
      </c>
      <c r="D125" s="13" t="s">
        <v>214</v>
      </c>
      <c r="E125" t="s">
        <v>178</v>
      </c>
      <c r="F125" t="s">
        <v>171</v>
      </c>
      <c r="G125" t="s">
        <v>112</v>
      </c>
      <c r="H125" t="s">
        <v>10</v>
      </c>
      <c r="I125" t="s">
        <v>36</v>
      </c>
    </row>
    <row r="126" spans="1:14" x14ac:dyDescent="0.25">
      <c r="A126">
        <v>8868</v>
      </c>
      <c r="B126" s="11">
        <v>45612</v>
      </c>
      <c r="C126" s="13">
        <v>0.53125</v>
      </c>
      <c r="D126" s="13" t="s">
        <v>208</v>
      </c>
      <c r="E126" t="s">
        <v>127</v>
      </c>
      <c r="F126" t="s">
        <v>123</v>
      </c>
      <c r="G126" t="s">
        <v>69</v>
      </c>
      <c r="H126" t="s">
        <v>10</v>
      </c>
      <c r="I126" t="s">
        <v>70</v>
      </c>
    </row>
    <row r="127" spans="1:14" x14ac:dyDescent="0.25">
      <c r="A127">
        <v>9382</v>
      </c>
      <c r="B127" s="11">
        <v>45612</v>
      </c>
      <c r="C127" s="13">
        <v>0.83333333333333337</v>
      </c>
      <c r="D127" s="13" t="s">
        <v>209</v>
      </c>
      <c r="E127" t="s">
        <v>23</v>
      </c>
      <c r="F127" t="s">
        <v>7</v>
      </c>
      <c r="G127" t="s">
        <v>24</v>
      </c>
      <c r="H127" t="s">
        <v>10</v>
      </c>
      <c r="I127" t="s">
        <v>25</v>
      </c>
    </row>
    <row r="128" spans="1:14" x14ac:dyDescent="0.25">
      <c r="A128" s="7">
        <v>19693</v>
      </c>
      <c r="B128" s="8">
        <v>45613</v>
      </c>
      <c r="C128" s="9">
        <v>0.42708333333333331</v>
      </c>
      <c r="D128" s="9" t="s">
        <v>213</v>
      </c>
      <c r="E128" s="7" t="s">
        <v>166</v>
      </c>
      <c r="F128" s="7" t="s">
        <v>170</v>
      </c>
      <c r="G128" s="7" t="s">
        <v>9</v>
      </c>
      <c r="H128" s="7" t="s">
        <v>33</v>
      </c>
      <c r="I128" s="7" t="s">
        <v>11</v>
      </c>
      <c r="J128" s="7" t="s">
        <v>363</v>
      </c>
      <c r="K128" s="7" t="s">
        <v>361</v>
      </c>
      <c r="L128" s="1" t="s">
        <v>272</v>
      </c>
      <c r="M128" s="1" t="s">
        <v>272</v>
      </c>
      <c r="N128" s="1" t="s">
        <v>273</v>
      </c>
    </row>
    <row r="129" spans="1:14" x14ac:dyDescent="0.25">
      <c r="A129" s="1">
        <v>2713</v>
      </c>
      <c r="B129" s="2">
        <v>45613</v>
      </c>
      <c r="C129" s="3">
        <v>0.42708333333333331</v>
      </c>
      <c r="D129" s="3" t="s">
        <v>216</v>
      </c>
      <c r="E129" s="1" t="s">
        <v>183</v>
      </c>
      <c r="F129" s="1" t="s">
        <v>189</v>
      </c>
      <c r="G129" s="1" t="s">
        <v>9</v>
      </c>
      <c r="H129" s="1" t="s">
        <v>33</v>
      </c>
      <c r="I129" s="1" t="s">
        <v>11</v>
      </c>
      <c r="J129" s="1" t="s">
        <v>375</v>
      </c>
      <c r="K129" s="1" t="s">
        <v>379</v>
      </c>
      <c r="L129" s="1" t="s">
        <v>272</v>
      </c>
      <c r="M129" s="1" t="s">
        <v>272</v>
      </c>
      <c r="N129" s="1" t="s">
        <v>273</v>
      </c>
    </row>
    <row r="130" spans="1:14" s="7" customFormat="1" x14ac:dyDescent="0.25">
      <c r="A130" s="1">
        <v>4236</v>
      </c>
      <c r="B130" s="15">
        <v>45613</v>
      </c>
      <c r="C130" s="16">
        <v>0.5</v>
      </c>
      <c r="D130" s="16" t="s">
        <v>222</v>
      </c>
      <c r="E130" s="18" t="s">
        <v>245</v>
      </c>
      <c r="F130" s="18" t="s">
        <v>221</v>
      </c>
      <c r="G130" s="1" t="s">
        <v>9</v>
      </c>
      <c r="H130" s="1" t="s">
        <v>10</v>
      </c>
      <c r="I130" s="1" t="s">
        <v>11</v>
      </c>
      <c r="J130" s="1" t="s">
        <v>326</v>
      </c>
      <c r="K130" s="1" t="s">
        <v>344</v>
      </c>
      <c r="L130" s="1" t="s">
        <v>280</v>
      </c>
      <c r="M130" s="1" t="s">
        <v>280</v>
      </c>
      <c r="N130" s="1" t="s">
        <v>280</v>
      </c>
    </row>
    <row r="131" spans="1:14" s="1" customFormat="1" x14ac:dyDescent="0.25">
      <c r="A131" s="1">
        <v>200</v>
      </c>
      <c r="B131" s="2">
        <v>45613</v>
      </c>
      <c r="C131" s="16">
        <v>0.5</v>
      </c>
      <c r="D131" s="3" t="s">
        <v>206</v>
      </c>
      <c r="E131" s="1" t="s">
        <v>133</v>
      </c>
      <c r="F131" s="1" t="s">
        <v>279</v>
      </c>
      <c r="G131" s="1" t="s">
        <v>9</v>
      </c>
      <c r="H131" s="1" t="s">
        <v>33</v>
      </c>
      <c r="I131" s="1" t="s">
        <v>11</v>
      </c>
      <c r="J131" s="7" t="s">
        <v>368</v>
      </c>
      <c r="K131" s="1" t="s">
        <v>354</v>
      </c>
      <c r="L131" s="1" t="s">
        <v>272</v>
      </c>
      <c r="M131" s="1" t="s">
        <v>272</v>
      </c>
      <c r="N131" s="1" t="s">
        <v>273</v>
      </c>
    </row>
    <row r="132" spans="1:14" s="1" customFormat="1" x14ac:dyDescent="0.25">
      <c r="A132">
        <v>5417</v>
      </c>
      <c r="B132" s="11">
        <v>45613</v>
      </c>
      <c r="C132" s="13">
        <v>0.55208333333333337</v>
      </c>
      <c r="D132" s="13" t="s">
        <v>207</v>
      </c>
      <c r="E132" t="s">
        <v>147</v>
      </c>
      <c r="F132" t="s">
        <v>141</v>
      </c>
      <c r="G132" t="s">
        <v>102</v>
      </c>
      <c r="H132" t="s">
        <v>20</v>
      </c>
      <c r="I132" t="s">
        <v>103</v>
      </c>
      <c r="K132"/>
      <c r="L132"/>
      <c r="M132"/>
      <c r="N132"/>
    </row>
    <row r="133" spans="1:14" s="1" customFormat="1" x14ac:dyDescent="0.25">
      <c r="A133" s="1">
        <v>12068</v>
      </c>
      <c r="B133" s="2">
        <v>45613</v>
      </c>
      <c r="C133" s="3">
        <v>0.58333333333333337</v>
      </c>
      <c r="D133" s="3" t="s">
        <v>204</v>
      </c>
      <c r="E133" s="1" t="s">
        <v>106</v>
      </c>
      <c r="F133" s="1" t="s">
        <v>111</v>
      </c>
      <c r="G133" s="1" t="s">
        <v>9</v>
      </c>
      <c r="H133" s="1" t="s">
        <v>33</v>
      </c>
      <c r="I133" s="1" t="s">
        <v>11</v>
      </c>
      <c r="J133" s="1" t="s">
        <v>325</v>
      </c>
      <c r="K133" s="67" t="s">
        <v>382</v>
      </c>
      <c r="L133" s="1" t="s">
        <v>284</v>
      </c>
      <c r="M133" s="1" t="s">
        <v>286</v>
      </c>
      <c r="N133" s="1" t="s">
        <v>273</v>
      </c>
    </row>
    <row r="134" spans="1:14" s="1" customFormat="1" x14ac:dyDescent="0.25">
      <c r="A134" s="1">
        <v>18556</v>
      </c>
      <c r="B134" s="2">
        <v>45613</v>
      </c>
      <c r="C134" s="3">
        <v>0.58333333333333337</v>
      </c>
      <c r="D134" s="3" t="s">
        <v>205</v>
      </c>
      <c r="E134" s="1" t="s">
        <v>154</v>
      </c>
      <c r="F134" s="1" t="s">
        <v>161</v>
      </c>
      <c r="G134" s="1" t="s">
        <v>9</v>
      </c>
      <c r="H134" s="1" t="s">
        <v>10</v>
      </c>
      <c r="I134" s="1" t="s">
        <v>11</v>
      </c>
      <c r="J134" s="1" t="s">
        <v>335</v>
      </c>
      <c r="K134" s="1" t="s">
        <v>333</v>
      </c>
      <c r="L134" s="1" t="s">
        <v>272</v>
      </c>
      <c r="M134" s="1" t="s">
        <v>272</v>
      </c>
      <c r="N134" s="1" t="s">
        <v>273</v>
      </c>
    </row>
    <row r="135" spans="1:14" s="1" customFormat="1" x14ac:dyDescent="0.25">
      <c r="A135" s="1">
        <v>21970</v>
      </c>
      <c r="B135" s="2">
        <v>45613</v>
      </c>
      <c r="C135" s="3">
        <v>0.66666666666666663</v>
      </c>
      <c r="D135" s="3" t="s">
        <v>210</v>
      </c>
      <c r="E135" s="1" t="s">
        <v>47</v>
      </c>
      <c r="F135" s="1" t="s">
        <v>56</v>
      </c>
      <c r="G135" s="1" t="s">
        <v>9</v>
      </c>
      <c r="H135" s="1" t="s">
        <v>33</v>
      </c>
      <c r="I135" s="1" t="s">
        <v>11</v>
      </c>
      <c r="J135" s="1" t="s">
        <v>327</v>
      </c>
      <c r="K135" s="1" t="s">
        <v>329</v>
      </c>
      <c r="L135" s="1" t="s">
        <v>367</v>
      </c>
      <c r="M135" s="1" t="s">
        <v>355</v>
      </c>
      <c r="N135" s="1" t="s">
        <v>273</v>
      </c>
    </row>
    <row r="136" spans="1:14" s="7" customFormat="1" x14ac:dyDescent="0.25">
      <c r="A136" s="7">
        <v>1323</v>
      </c>
      <c r="B136" s="8">
        <v>45613</v>
      </c>
      <c r="C136" s="9">
        <v>0.66666666666666663</v>
      </c>
      <c r="D136" s="9" t="s">
        <v>212</v>
      </c>
      <c r="E136" s="7" t="s">
        <v>88</v>
      </c>
      <c r="F136" s="7" t="s">
        <v>98</v>
      </c>
      <c r="G136" s="7" t="s">
        <v>9</v>
      </c>
      <c r="H136" s="7" t="s">
        <v>10</v>
      </c>
      <c r="I136" s="7" t="s">
        <v>11</v>
      </c>
      <c r="J136" s="1" t="s">
        <v>404</v>
      </c>
      <c r="K136" s="7" t="s">
        <v>360</v>
      </c>
      <c r="L136" s="7" t="s">
        <v>362</v>
      </c>
      <c r="M136" s="7" t="s">
        <v>359</v>
      </c>
      <c r="N136" s="1" t="s">
        <v>273</v>
      </c>
    </row>
    <row r="137" spans="1:14" s="7" customFormat="1" x14ac:dyDescent="0.25">
      <c r="B137" s="8"/>
      <c r="C137" s="9"/>
      <c r="D137" s="9" t="s">
        <v>291</v>
      </c>
      <c r="E137" s="9" t="s">
        <v>316</v>
      </c>
      <c r="F137" s="7" t="s">
        <v>314</v>
      </c>
    </row>
    <row r="138" spans="1:14" x14ac:dyDescent="0.25">
      <c r="A138" s="14"/>
      <c r="B138" s="15"/>
      <c r="C138" s="16"/>
      <c r="D138" s="16"/>
      <c r="E138" s="16" t="s">
        <v>292</v>
      </c>
      <c r="F138" s="17" t="s">
        <v>302</v>
      </c>
      <c r="G138" s="1"/>
      <c r="H138" s="1"/>
      <c r="I138" s="1"/>
    </row>
    <row r="139" spans="1:14" x14ac:dyDescent="0.25">
      <c r="A139">
        <v>21981</v>
      </c>
      <c r="B139" s="11">
        <v>45619</v>
      </c>
      <c r="C139" s="13">
        <v>0.39583333333333331</v>
      </c>
      <c r="D139" s="13" t="s">
        <v>216</v>
      </c>
      <c r="E139" t="s">
        <v>190</v>
      </c>
      <c r="F139" t="s">
        <v>183</v>
      </c>
      <c r="G139" t="s">
        <v>19</v>
      </c>
      <c r="H139" t="s">
        <v>33</v>
      </c>
      <c r="I139" t="s">
        <v>21</v>
      </c>
    </row>
    <row r="140" spans="1:14" x14ac:dyDescent="0.25">
      <c r="A140">
        <v>4262</v>
      </c>
      <c r="B140" s="11">
        <v>45619</v>
      </c>
      <c r="C140" s="13">
        <v>0.625</v>
      </c>
      <c r="D140" s="13" t="s">
        <v>206</v>
      </c>
      <c r="E140" t="s">
        <v>139</v>
      </c>
      <c r="F140" t="s">
        <v>133</v>
      </c>
      <c r="G140" t="s">
        <v>48</v>
      </c>
      <c r="H140" t="s">
        <v>20</v>
      </c>
      <c r="I140" t="s">
        <v>49</v>
      </c>
    </row>
    <row r="141" spans="1:14" x14ac:dyDescent="0.25">
      <c r="A141">
        <v>12378</v>
      </c>
      <c r="B141" s="11">
        <v>45619</v>
      </c>
      <c r="C141" s="13">
        <v>0.625</v>
      </c>
      <c r="D141" s="13" t="s">
        <v>210</v>
      </c>
      <c r="E141" t="s">
        <v>57</v>
      </c>
      <c r="F141" t="s">
        <v>47</v>
      </c>
      <c r="G141" t="s">
        <v>58</v>
      </c>
      <c r="H141" t="s">
        <v>33</v>
      </c>
      <c r="I141" t="s">
        <v>59</v>
      </c>
    </row>
    <row r="142" spans="1:14" s="10" customFormat="1" x14ac:dyDescent="0.25">
      <c r="A142">
        <v>173</v>
      </c>
      <c r="B142" s="11">
        <v>45619</v>
      </c>
      <c r="C142" s="13">
        <v>0.66666666666666663</v>
      </c>
      <c r="D142" s="13" t="s">
        <v>204</v>
      </c>
      <c r="E142" t="s">
        <v>276</v>
      </c>
      <c r="F142" t="s">
        <v>106</v>
      </c>
      <c r="G142" t="s">
        <v>112</v>
      </c>
      <c r="H142" t="s">
        <v>33</v>
      </c>
      <c r="I142" t="s">
        <v>36</v>
      </c>
      <c r="J142"/>
      <c r="K142"/>
      <c r="L142"/>
      <c r="M142"/>
      <c r="N142"/>
    </row>
    <row r="143" spans="1:14" x14ac:dyDescent="0.25">
      <c r="A143" s="10">
        <v>18506</v>
      </c>
      <c r="B143" s="21">
        <v>45619</v>
      </c>
      <c r="C143" s="13">
        <v>0.66666666666666663</v>
      </c>
      <c r="D143" s="22" t="s">
        <v>212</v>
      </c>
      <c r="E143" s="10" t="s">
        <v>99</v>
      </c>
      <c r="F143" s="10" t="s">
        <v>88</v>
      </c>
      <c r="G143" s="10" t="s">
        <v>100</v>
      </c>
      <c r="H143" s="10" t="s">
        <v>33</v>
      </c>
      <c r="I143" s="10" t="s">
        <v>101</v>
      </c>
      <c r="J143" s="10"/>
      <c r="K143" s="10"/>
      <c r="L143" s="10"/>
      <c r="M143" s="10"/>
      <c r="N143" s="10"/>
    </row>
    <row r="144" spans="1:14" x14ac:dyDescent="0.25">
      <c r="A144" s="25"/>
      <c r="B144" s="40">
        <v>45620</v>
      </c>
      <c r="C144" s="41">
        <v>0.375</v>
      </c>
      <c r="D144" s="41" t="s">
        <v>265</v>
      </c>
      <c r="E144" s="25" t="s">
        <v>248</v>
      </c>
      <c r="F144" s="25"/>
      <c r="G144" s="25" t="s">
        <v>9</v>
      </c>
      <c r="H144" s="25" t="s">
        <v>10</v>
      </c>
      <c r="I144" s="25" t="s">
        <v>11</v>
      </c>
      <c r="J144" s="1"/>
      <c r="K144" s="1"/>
      <c r="L144" s="1"/>
      <c r="M144" s="1"/>
      <c r="N144" s="1"/>
    </row>
    <row r="145" spans="1:14" s="1" customFormat="1" x14ac:dyDescent="0.25">
      <c r="A145" s="1">
        <v>23075</v>
      </c>
      <c r="B145" s="2">
        <v>45620</v>
      </c>
      <c r="C145" s="3">
        <v>0.42708333333333331</v>
      </c>
      <c r="D145" s="3" t="s">
        <v>231</v>
      </c>
      <c r="E145" s="1" t="s">
        <v>225</v>
      </c>
      <c r="F145" s="1" t="s">
        <v>230</v>
      </c>
      <c r="G145" s="1" t="s">
        <v>9</v>
      </c>
      <c r="H145" s="1" t="s">
        <v>33</v>
      </c>
      <c r="I145" s="1" t="s">
        <v>11</v>
      </c>
      <c r="J145" s="1" t="s">
        <v>387</v>
      </c>
      <c r="K145" s="1" t="s">
        <v>391</v>
      </c>
      <c r="L145" s="1" t="s">
        <v>272</v>
      </c>
      <c r="M145" s="1" t="s">
        <v>272</v>
      </c>
      <c r="N145" s="1" t="s">
        <v>273</v>
      </c>
    </row>
    <row r="146" spans="1:14" s="1" customFormat="1" x14ac:dyDescent="0.25">
      <c r="A146" s="1">
        <v>21097</v>
      </c>
      <c r="B146" s="2">
        <v>45620</v>
      </c>
      <c r="C146" s="3">
        <v>0.42708333333333331</v>
      </c>
      <c r="D146" s="3" t="s">
        <v>214</v>
      </c>
      <c r="E146" s="1" t="s">
        <v>171</v>
      </c>
      <c r="F146" s="1" t="s">
        <v>179</v>
      </c>
      <c r="G146" s="1" t="s">
        <v>9</v>
      </c>
      <c r="H146" s="1" t="s">
        <v>33</v>
      </c>
      <c r="I146" s="1" t="s">
        <v>11</v>
      </c>
      <c r="J146" s="1" t="s">
        <v>378</v>
      </c>
      <c r="K146" s="1" t="s">
        <v>390</v>
      </c>
      <c r="L146" s="1" t="s">
        <v>272</v>
      </c>
      <c r="M146" s="1" t="s">
        <v>272</v>
      </c>
      <c r="N146" s="1" t="s">
        <v>273</v>
      </c>
    </row>
    <row r="147" spans="1:14" s="1" customFormat="1" x14ac:dyDescent="0.25">
      <c r="A147">
        <v>2667</v>
      </c>
      <c r="B147" s="11">
        <v>45620</v>
      </c>
      <c r="C147" s="13">
        <v>0.4375</v>
      </c>
      <c r="D147" s="13" t="s">
        <v>205</v>
      </c>
      <c r="E147" t="s">
        <v>162</v>
      </c>
      <c r="F147" t="s">
        <v>154</v>
      </c>
      <c r="G147" t="s">
        <v>163</v>
      </c>
      <c r="H147" t="s">
        <v>10</v>
      </c>
      <c r="I147" t="s">
        <v>164</v>
      </c>
      <c r="J147"/>
      <c r="K147"/>
      <c r="L147"/>
      <c r="M147"/>
      <c r="N147"/>
    </row>
    <row r="148" spans="1:14" s="1" customFormat="1" x14ac:dyDescent="0.25">
      <c r="A148" s="1">
        <v>5806</v>
      </c>
      <c r="B148" s="2">
        <v>45620</v>
      </c>
      <c r="C148" s="16">
        <v>0.5</v>
      </c>
      <c r="D148" s="3" t="s">
        <v>207</v>
      </c>
      <c r="E148" s="1" t="s">
        <v>141</v>
      </c>
      <c r="F148" s="1" t="s">
        <v>148</v>
      </c>
      <c r="G148" s="1" t="s">
        <v>9</v>
      </c>
      <c r="H148" s="1" t="s">
        <v>33</v>
      </c>
      <c r="I148" s="1" t="s">
        <v>11</v>
      </c>
      <c r="J148" s="1" t="s">
        <v>351</v>
      </c>
      <c r="K148" s="1" t="s">
        <v>366</v>
      </c>
      <c r="L148" s="1" t="s">
        <v>272</v>
      </c>
      <c r="M148" s="1" t="s">
        <v>272</v>
      </c>
      <c r="N148" s="1" t="s">
        <v>273</v>
      </c>
    </row>
    <row r="149" spans="1:14" s="1" customFormat="1" x14ac:dyDescent="0.25">
      <c r="A149" s="1">
        <v>23207</v>
      </c>
      <c r="B149" s="2">
        <v>45620</v>
      </c>
      <c r="C149" s="16">
        <v>0.5</v>
      </c>
      <c r="D149" s="3" t="s">
        <v>243</v>
      </c>
      <c r="E149" s="1" t="s">
        <v>234</v>
      </c>
      <c r="F149" s="1" t="s">
        <v>242</v>
      </c>
      <c r="G149" s="1" t="s">
        <v>9</v>
      </c>
      <c r="H149" s="1" t="s">
        <v>33</v>
      </c>
      <c r="I149" s="1" t="s">
        <v>11</v>
      </c>
      <c r="J149" s="1" t="s">
        <v>348</v>
      </c>
      <c r="K149" s="1" t="s">
        <v>350</v>
      </c>
      <c r="L149" s="1" t="s">
        <v>345</v>
      </c>
      <c r="M149" s="1" t="s">
        <v>347</v>
      </c>
      <c r="N149" s="1" t="s">
        <v>273</v>
      </c>
    </row>
    <row r="150" spans="1:14" s="1" customFormat="1" x14ac:dyDescent="0.25">
      <c r="A150" s="1">
        <v>15840</v>
      </c>
      <c r="B150" s="2">
        <v>45620</v>
      </c>
      <c r="C150" s="3">
        <v>0.58333333333333337</v>
      </c>
      <c r="D150" s="3" t="s">
        <v>211</v>
      </c>
      <c r="E150" s="1" t="s">
        <v>72</v>
      </c>
      <c r="F150" s="1" t="s">
        <v>79</v>
      </c>
      <c r="G150" s="1" t="s">
        <v>9</v>
      </c>
      <c r="H150" s="1" t="s">
        <v>33</v>
      </c>
      <c r="I150" s="1" t="s">
        <v>11</v>
      </c>
      <c r="J150" s="1" t="s">
        <v>340</v>
      </c>
      <c r="K150" s="1" t="s">
        <v>339</v>
      </c>
      <c r="L150" s="1" t="s">
        <v>338</v>
      </c>
      <c r="M150" s="1" t="s">
        <v>337</v>
      </c>
      <c r="N150" s="1" t="s">
        <v>273</v>
      </c>
    </row>
    <row r="151" spans="1:14" s="85" customFormat="1" x14ac:dyDescent="0.25">
      <c r="A151" s="85">
        <v>9688</v>
      </c>
      <c r="B151" s="86">
        <v>45620</v>
      </c>
      <c r="C151" s="87">
        <v>0.66666666666666663</v>
      </c>
      <c r="D151" s="87" t="s">
        <v>209</v>
      </c>
      <c r="E151" s="85" t="s">
        <v>7</v>
      </c>
      <c r="F151" s="85" t="s">
        <v>26</v>
      </c>
      <c r="G151" s="85" t="s">
        <v>9</v>
      </c>
      <c r="H151" s="85" t="s">
        <v>217</v>
      </c>
      <c r="I151" s="85" t="s">
        <v>11</v>
      </c>
      <c r="J151" s="85" t="s">
        <v>382</v>
      </c>
      <c r="K151" s="85" t="s">
        <v>323</v>
      </c>
      <c r="L151" s="85" t="s">
        <v>342</v>
      </c>
      <c r="M151" s="85" t="s">
        <v>347</v>
      </c>
      <c r="N151" s="85" t="s">
        <v>352</v>
      </c>
    </row>
    <row r="152" spans="1:14" s="1" customFormat="1" x14ac:dyDescent="0.25">
      <c r="B152" s="2"/>
      <c r="C152" s="3"/>
      <c r="D152" s="13" t="s">
        <v>291</v>
      </c>
      <c r="E152" s="13" t="s">
        <v>301</v>
      </c>
      <c r="F152" s="1" t="s">
        <v>314</v>
      </c>
    </row>
    <row r="153" spans="1:14" s="1" customFormat="1" x14ac:dyDescent="0.25">
      <c r="B153" s="2"/>
      <c r="C153" s="3"/>
      <c r="D153" s="13"/>
      <c r="E153" s="13" t="s">
        <v>293</v>
      </c>
      <c r="F153" s="1" t="s">
        <v>302</v>
      </c>
    </row>
    <row r="154" spans="1:14" x14ac:dyDescent="0.25">
      <c r="A154" t="s">
        <v>218</v>
      </c>
      <c r="C154" s="13" t="s">
        <v>218</v>
      </c>
      <c r="D154" s="13"/>
    </row>
    <row r="155" spans="1:14" s="1" customFormat="1" x14ac:dyDescent="0.25">
      <c r="A155" s="31"/>
      <c r="B155" s="34">
        <v>45625</v>
      </c>
      <c r="C155" s="30">
        <v>0.75</v>
      </c>
      <c r="D155" s="30" t="s">
        <v>265</v>
      </c>
      <c r="E155" s="31" t="s">
        <v>251</v>
      </c>
      <c r="F155" s="31"/>
      <c r="G155" s="31" t="s">
        <v>9</v>
      </c>
      <c r="H155" s="31" t="s">
        <v>217</v>
      </c>
      <c r="I155" s="31" t="s">
        <v>11</v>
      </c>
    </row>
    <row r="156" spans="1:14" x14ac:dyDescent="0.25">
      <c r="A156">
        <v>20911</v>
      </c>
      <c r="B156" s="11">
        <v>45626</v>
      </c>
      <c r="C156" s="13">
        <v>0.39583333333333331</v>
      </c>
      <c r="D156" s="13" t="s">
        <v>214</v>
      </c>
      <c r="E156" t="s">
        <v>180</v>
      </c>
      <c r="F156" t="s">
        <v>171</v>
      </c>
      <c r="G156" t="s">
        <v>28</v>
      </c>
      <c r="H156" t="s">
        <v>10</v>
      </c>
      <c r="I156" t="s">
        <v>29</v>
      </c>
    </row>
    <row r="157" spans="1:14" x14ac:dyDescent="0.25">
      <c r="A157">
        <v>8391</v>
      </c>
      <c r="B157" s="11">
        <v>45626</v>
      </c>
      <c r="C157" s="13">
        <v>0.60416666666666663</v>
      </c>
      <c r="D157" s="13" t="s">
        <v>208</v>
      </c>
      <c r="E157" t="s">
        <v>129</v>
      </c>
      <c r="F157" t="s">
        <v>123</v>
      </c>
      <c r="G157" t="s">
        <v>130</v>
      </c>
      <c r="H157" t="s">
        <v>20</v>
      </c>
      <c r="I157" t="s">
        <v>131</v>
      </c>
    </row>
    <row r="158" spans="1:14" x14ac:dyDescent="0.25">
      <c r="A158">
        <v>5687</v>
      </c>
      <c r="B158" s="11">
        <v>45626</v>
      </c>
      <c r="C158" s="13">
        <v>0.66666666666666663</v>
      </c>
      <c r="D158" s="13" t="s">
        <v>207</v>
      </c>
      <c r="E158" t="s">
        <v>149</v>
      </c>
      <c r="F158" t="s">
        <v>141</v>
      </c>
      <c r="G158" t="s">
        <v>67</v>
      </c>
      <c r="H158" t="s">
        <v>33</v>
      </c>
      <c r="I158" t="s">
        <v>68</v>
      </c>
    </row>
    <row r="159" spans="1:14" x14ac:dyDescent="0.25">
      <c r="A159">
        <v>19530</v>
      </c>
      <c r="B159" s="11">
        <v>45626</v>
      </c>
      <c r="C159" s="13">
        <v>0.70833333333333337</v>
      </c>
      <c r="D159" s="13" t="s">
        <v>213</v>
      </c>
      <c r="E159" t="s">
        <v>169</v>
      </c>
      <c r="F159" t="s">
        <v>166</v>
      </c>
      <c r="G159" t="s">
        <v>48</v>
      </c>
      <c r="H159" t="s">
        <v>20</v>
      </c>
      <c r="I159" t="s">
        <v>49</v>
      </c>
    </row>
    <row r="160" spans="1:14" x14ac:dyDescent="0.25">
      <c r="A160">
        <v>22489</v>
      </c>
      <c r="B160" s="11">
        <v>45626</v>
      </c>
      <c r="C160" s="13">
        <v>0.8125</v>
      </c>
      <c r="D160" s="13" t="s">
        <v>209</v>
      </c>
      <c r="E160" t="s">
        <v>27</v>
      </c>
      <c r="F160" t="s">
        <v>7</v>
      </c>
      <c r="G160" t="s">
        <v>28</v>
      </c>
      <c r="H160" t="s">
        <v>10</v>
      </c>
      <c r="I160" t="s">
        <v>29</v>
      </c>
    </row>
    <row r="161" spans="1:14" x14ac:dyDescent="0.25">
      <c r="A161">
        <v>23208</v>
      </c>
      <c r="B161" s="11">
        <v>45626</v>
      </c>
      <c r="C161" s="13">
        <v>0.83333333333333337</v>
      </c>
      <c r="D161" s="13" t="s">
        <v>243</v>
      </c>
      <c r="E161" t="s">
        <v>241</v>
      </c>
      <c r="F161" t="s">
        <v>234</v>
      </c>
      <c r="G161" t="s">
        <v>41</v>
      </c>
      <c r="H161" t="s">
        <v>33</v>
      </c>
      <c r="I161" t="s">
        <v>42</v>
      </c>
    </row>
    <row r="162" spans="1:14" s="1" customFormat="1" x14ac:dyDescent="0.25">
      <c r="A162">
        <v>23067</v>
      </c>
      <c r="B162" s="11">
        <v>45627</v>
      </c>
      <c r="C162" s="13">
        <v>0.41666666666666669</v>
      </c>
      <c r="D162" s="13" t="s">
        <v>231</v>
      </c>
      <c r="E162" t="s">
        <v>229</v>
      </c>
      <c r="F162" t="s">
        <v>225</v>
      </c>
      <c r="G162" t="s">
        <v>43</v>
      </c>
      <c r="H162" t="s">
        <v>10</v>
      </c>
      <c r="I162" t="s">
        <v>44</v>
      </c>
    </row>
    <row r="163" spans="1:14" s="1" customFormat="1" x14ac:dyDescent="0.25">
      <c r="A163" s="1">
        <v>21543</v>
      </c>
      <c r="B163" s="2">
        <v>45627</v>
      </c>
      <c r="C163" s="3">
        <v>0.42708333333333331</v>
      </c>
      <c r="D163" s="3" t="s">
        <v>215</v>
      </c>
      <c r="E163" s="1" t="s">
        <v>192</v>
      </c>
      <c r="F163" s="1" t="s">
        <v>202</v>
      </c>
      <c r="G163" s="1" t="s">
        <v>9</v>
      </c>
      <c r="H163" s="1" t="s">
        <v>33</v>
      </c>
      <c r="I163" s="1" t="s">
        <v>11</v>
      </c>
      <c r="J163" s="1" t="s">
        <v>369</v>
      </c>
      <c r="K163" s="1" t="s">
        <v>399</v>
      </c>
      <c r="L163" s="1" t="s">
        <v>272</v>
      </c>
      <c r="M163" s="1" t="s">
        <v>272</v>
      </c>
      <c r="N163" s="1" t="s">
        <v>273</v>
      </c>
    </row>
    <row r="164" spans="1:14" s="1" customFormat="1" x14ac:dyDescent="0.25">
      <c r="A164" s="1">
        <v>21770</v>
      </c>
      <c r="B164" s="2">
        <v>45627</v>
      </c>
      <c r="C164" s="3">
        <v>0.42708333333333331</v>
      </c>
      <c r="D164" s="3" t="s">
        <v>216</v>
      </c>
      <c r="E164" s="1" t="s">
        <v>183</v>
      </c>
      <c r="F164" s="1" t="s">
        <v>188</v>
      </c>
      <c r="G164" s="1" t="s">
        <v>9</v>
      </c>
      <c r="H164" s="1" t="s">
        <v>10</v>
      </c>
      <c r="I164" s="1" t="s">
        <v>11</v>
      </c>
      <c r="J164" s="1" t="s">
        <v>373</v>
      </c>
      <c r="K164" s="7" t="s">
        <v>364</v>
      </c>
      <c r="L164" s="1" t="s">
        <v>272</v>
      </c>
      <c r="M164" s="1" t="s">
        <v>272</v>
      </c>
      <c r="N164" s="1" t="s">
        <v>273</v>
      </c>
    </row>
    <row r="165" spans="1:14" s="1" customFormat="1" x14ac:dyDescent="0.25">
      <c r="A165" s="1">
        <v>4285</v>
      </c>
      <c r="B165" s="2">
        <v>45627</v>
      </c>
      <c r="C165" s="3">
        <v>0.5</v>
      </c>
      <c r="D165" s="3" t="s">
        <v>206</v>
      </c>
      <c r="E165" s="1" t="s">
        <v>133</v>
      </c>
      <c r="F165" s="1" t="s">
        <v>138</v>
      </c>
      <c r="G165" s="1" t="s">
        <v>9</v>
      </c>
      <c r="H165" s="1" t="s">
        <v>33</v>
      </c>
      <c r="I165" s="1" t="s">
        <v>11</v>
      </c>
      <c r="J165" s="1" t="s">
        <v>367</v>
      </c>
      <c r="K165" s="1" t="s">
        <v>356</v>
      </c>
      <c r="L165" s="1" t="s">
        <v>272</v>
      </c>
      <c r="M165" s="1" t="s">
        <v>272</v>
      </c>
      <c r="N165" s="1" t="s">
        <v>273</v>
      </c>
    </row>
    <row r="166" spans="1:14" s="1" customFormat="1" x14ac:dyDescent="0.25">
      <c r="A166" s="14">
        <v>259</v>
      </c>
      <c r="B166" s="15">
        <v>45627</v>
      </c>
      <c r="C166" s="16">
        <v>0.5</v>
      </c>
      <c r="D166" s="16" t="s">
        <v>222</v>
      </c>
      <c r="E166" s="18" t="s">
        <v>245</v>
      </c>
      <c r="F166" s="18" t="s">
        <v>244</v>
      </c>
      <c r="G166" s="1" t="s">
        <v>9</v>
      </c>
      <c r="H166" s="1" t="s">
        <v>10</v>
      </c>
      <c r="I166" s="1" t="s">
        <v>11</v>
      </c>
      <c r="J166" s="1" t="s">
        <v>327</v>
      </c>
      <c r="K166" s="1" t="s">
        <v>368</v>
      </c>
      <c r="L166" s="1" t="s">
        <v>280</v>
      </c>
      <c r="M166" s="1" t="s">
        <v>280</v>
      </c>
      <c r="N166" s="1" t="s">
        <v>280</v>
      </c>
    </row>
    <row r="167" spans="1:14" s="1" customFormat="1" x14ac:dyDescent="0.25">
      <c r="A167" s="1">
        <v>201</v>
      </c>
      <c r="B167" s="2">
        <v>45627</v>
      </c>
      <c r="C167" s="3">
        <v>0.58333333333333337</v>
      </c>
      <c r="D167" s="3" t="s">
        <v>204</v>
      </c>
      <c r="E167" s="1" t="s">
        <v>106</v>
      </c>
      <c r="F167" s="1" t="s">
        <v>110</v>
      </c>
      <c r="G167" s="1" t="s">
        <v>9</v>
      </c>
      <c r="H167" s="1" t="s">
        <v>33</v>
      </c>
      <c r="I167" s="1" t="s">
        <v>11</v>
      </c>
      <c r="J167" s="67" t="s">
        <v>327</v>
      </c>
      <c r="K167" s="67" t="s">
        <v>328</v>
      </c>
      <c r="L167" s="1" t="s">
        <v>285</v>
      </c>
      <c r="M167" s="1" t="s">
        <v>288</v>
      </c>
      <c r="N167" s="1" t="s">
        <v>273</v>
      </c>
    </row>
    <row r="168" spans="1:14" s="1" customFormat="1" x14ac:dyDescent="0.25">
      <c r="A168" s="1">
        <v>2634</v>
      </c>
      <c r="B168" s="2">
        <v>45627</v>
      </c>
      <c r="C168" s="3">
        <v>0.58333333333333337</v>
      </c>
      <c r="D168" s="3" t="s">
        <v>205</v>
      </c>
      <c r="E168" s="1" t="s">
        <v>154</v>
      </c>
      <c r="F168" s="1" t="s">
        <v>158</v>
      </c>
      <c r="G168" s="1" t="s">
        <v>9</v>
      </c>
      <c r="H168" s="1" t="s">
        <v>10</v>
      </c>
      <c r="I168" s="1" t="s">
        <v>11</v>
      </c>
      <c r="J168" s="1" t="s">
        <v>336</v>
      </c>
      <c r="K168" s="1" t="s">
        <v>316</v>
      </c>
      <c r="L168" s="1" t="s">
        <v>272</v>
      </c>
      <c r="M168" s="1" t="s">
        <v>272</v>
      </c>
      <c r="N168" s="1" t="s">
        <v>273</v>
      </c>
    </row>
    <row r="169" spans="1:14" s="1" customFormat="1" x14ac:dyDescent="0.25">
      <c r="A169" s="1">
        <v>12485</v>
      </c>
      <c r="B169" s="2">
        <v>45627</v>
      </c>
      <c r="C169" s="3">
        <v>0.66666666666666663</v>
      </c>
      <c r="D169" s="3" t="s">
        <v>210</v>
      </c>
      <c r="E169" s="1" t="s">
        <v>47</v>
      </c>
      <c r="F169" s="1" t="s">
        <v>60</v>
      </c>
      <c r="G169" s="1" t="s">
        <v>9</v>
      </c>
      <c r="H169" s="1" t="s">
        <v>33</v>
      </c>
      <c r="I169" s="1" t="s">
        <v>11</v>
      </c>
      <c r="J169" s="1" t="s">
        <v>326</v>
      </c>
      <c r="K169" s="1" t="s">
        <v>325</v>
      </c>
      <c r="L169" s="1" t="s">
        <v>355</v>
      </c>
      <c r="M169" s="1" t="s">
        <v>353</v>
      </c>
      <c r="N169" s="1" t="s">
        <v>273</v>
      </c>
    </row>
    <row r="170" spans="1:14" s="10" customFormat="1" x14ac:dyDescent="0.25">
      <c r="A170" s="7">
        <v>18570</v>
      </c>
      <c r="B170" s="8">
        <v>45627</v>
      </c>
      <c r="C170" s="9">
        <v>0.66666666666666663</v>
      </c>
      <c r="D170" s="9" t="s">
        <v>212</v>
      </c>
      <c r="E170" s="7" t="s">
        <v>88</v>
      </c>
      <c r="F170" s="7" t="s">
        <v>97</v>
      </c>
      <c r="G170" s="7" t="s">
        <v>9</v>
      </c>
      <c r="H170" s="7" t="s">
        <v>10</v>
      </c>
      <c r="I170" s="7" t="s">
        <v>11</v>
      </c>
      <c r="J170" s="1" t="s">
        <v>354</v>
      </c>
      <c r="K170" s="1" t="s">
        <v>360</v>
      </c>
      <c r="L170" s="7" t="s">
        <v>388</v>
      </c>
      <c r="M170" s="7" t="s">
        <v>389</v>
      </c>
      <c r="N170" s="7" t="s">
        <v>273</v>
      </c>
    </row>
    <row r="171" spans="1:14" s="10" customFormat="1" x14ac:dyDescent="0.25">
      <c r="A171" s="7"/>
      <c r="B171" s="8"/>
      <c r="C171" s="9"/>
      <c r="D171" s="13" t="s">
        <v>291</v>
      </c>
      <c r="E171" s="44" t="s">
        <v>317</v>
      </c>
      <c r="F171" s="1" t="s">
        <v>314</v>
      </c>
      <c r="G171" s="7"/>
      <c r="H171" s="7"/>
      <c r="I171" s="7"/>
    </row>
    <row r="172" spans="1:14" s="10" customFormat="1" x14ac:dyDescent="0.25">
      <c r="A172" s="7"/>
      <c r="B172" s="8"/>
      <c r="C172" s="9"/>
      <c r="D172" s="13"/>
      <c r="E172" s="13" t="s">
        <v>292</v>
      </c>
      <c r="F172" s="1" t="s">
        <v>302</v>
      </c>
      <c r="G172" s="7"/>
      <c r="H172" s="7"/>
      <c r="I172" s="7"/>
    </row>
    <row r="173" spans="1:14" x14ac:dyDescent="0.25">
      <c r="C173" s="13"/>
      <c r="D173" s="13"/>
    </row>
    <row r="174" spans="1:14" x14ac:dyDescent="0.25">
      <c r="A174">
        <v>21366</v>
      </c>
      <c r="B174" s="11">
        <v>45633</v>
      </c>
      <c r="C174" s="13">
        <v>0.4375</v>
      </c>
      <c r="D174" s="13" t="s">
        <v>215</v>
      </c>
      <c r="E174" t="s">
        <v>203</v>
      </c>
      <c r="F174" t="s">
        <v>192</v>
      </c>
      <c r="G174" t="s">
        <v>115</v>
      </c>
      <c r="H174" t="s">
        <v>33</v>
      </c>
      <c r="I174" t="s">
        <v>116</v>
      </c>
    </row>
    <row r="175" spans="1:14" x14ac:dyDescent="0.25">
      <c r="A175">
        <v>19423</v>
      </c>
      <c r="B175" s="11">
        <v>45633</v>
      </c>
      <c r="C175" s="13">
        <v>0.46875</v>
      </c>
      <c r="D175" s="13" t="s">
        <v>213</v>
      </c>
      <c r="E175" t="s">
        <v>167</v>
      </c>
      <c r="F175" t="s">
        <v>166</v>
      </c>
      <c r="G175" t="s">
        <v>19</v>
      </c>
      <c r="H175" t="s">
        <v>33</v>
      </c>
      <c r="I175" t="s">
        <v>21</v>
      </c>
    </row>
    <row r="176" spans="1:14" x14ac:dyDescent="0.25">
      <c r="A176">
        <v>21967</v>
      </c>
      <c r="B176" s="11">
        <v>45633</v>
      </c>
      <c r="C176" s="13">
        <v>0.46875</v>
      </c>
      <c r="D176" s="13" t="s">
        <v>216</v>
      </c>
      <c r="E176" t="s">
        <v>190</v>
      </c>
      <c r="F176" t="s">
        <v>183</v>
      </c>
      <c r="G176" t="s">
        <v>19</v>
      </c>
      <c r="H176" t="s">
        <v>20</v>
      </c>
      <c r="I176" t="s">
        <v>21</v>
      </c>
    </row>
    <row r="177" spans="1:14" x14ac:dyDescent="0.25">
      <c r="A177">
        <v>23114</v>
      </c>
      <c r="B177" s="11">
        <v>45633</v>
      </c>
      <c r="C177" s="13">
        <v>0.51041666666666663</v>
      </c>
      <c r="D177" s="13" t="s">
        <v>231</v>
      </c>
      <c r="E177" t="s">
        <v>226</v>
      </c>
      <c r="F177" t="s">
        <v>225</v>
      </c>
      <c r="G177" t="s">
        <v>159</v>
      </c>
      <c r="H177" t="s">
        <v>33</v>
      </c>
      <c r="I177" t="s">
        <v>160</v>
      </c>
      <c r="J177" s="1"/>
      <c r="K177" s="1"/>
      <c r="L177" s="1"/>
      <c r="M177" s="1"/>
      <c r="N177" s="1"/>
    </row>
    <row r="178" spans="1:14" s="1" customFormat="1" x14ac:dyDescent="0.25">
      <c r="A178">
        <v>12364</v>
      </c>
      <c r="B178" s="11">
        <v>45633</v>
      </c>
      <c r="C178" s="13">
        <v>0.5625</v>
      </c>
      <c r="D178" s="13" t="s">
        <v>210</v>
      </c>
      <c r="E178" t="s">
        <v>61</v>
      </c>
      <c r="F178" t="s">
        <v>47</v>
      </c>
      <c r="G178" t="s">
        <v>62</v>
      </c>
      <c r="H178" t="s">
        <v>33</v>
      </c>
      <c r="I178" t="s">
        <v>63</v>
      </c>
      <c r="J178"/>
      <c r="K178"/>
      <c r="L178"/>
      <c r="M178"/>
      <c r="N178"/>
    </row>
    <row r="179" spans="1:14" x14ac:dyDescent="0.25">
      <c r="A179">
        <v>4306</v>
      </c>
      <c r="B179" s="11">
        <v>45633</v>
      </c>
      <c r="C179" s="13">
        <v>0.625</v>
      </c>
      <c r="D179" s="13" t="s">
        <v>206</v>
      </c>
      <c r="E179" t="s">
        <v>139</v>
      </c>
      <c r="F179" t="s">
        <v>133</v>
      </c>
      <c r="G179" t="s">
        <v>48</v>
      </c>
      <c r="H179" t="s">
        <v>10</v>
      </c>
      <c r="I179" t="s">
        <v>49</v>
      </c>
    </row>
    <row r="180" spans="1:14" x14ac:dyDescent="0.25">
      <c r="A180" s="10">
        <v>18276</v>
      </c>
      <c r="B180" s="21">
        <v>45633</v>
      </c>
      <c r="C180" s="22">
        <v>0.66666666666666663</v>
      </c>
      <c r="D180" s="22" t="s">
        <v>212</v>
      </c>
      <c r="E180" s="10" t="s">
        <v>99</v>
      </c>
      <c r="F180" s="10" t="s">
        <v>88</v>
      </c>
      <c r="G180" s="10" t="s">
        <v>100</v>
      </c>
      <c r="H180" s="10" t="s">
        <v>10</v>
      </c>
      <c r="I180" s="10" t="s">
        <v>101</v>
      </c>
      <c r="J180" s="10"/>
      <c r="K180" s="10"/>
      <c r="L180" s="10"/>
      <c r="M180" s="10"/>
      <c r="N180" s="10"/>
    </row>
    <row r="181" spans="1:14" x14ac:dyDescent="0.25">
      <c r="A181">
        <v>2651</v>
      </c>
      <c r="B181" s="11">
        <v>45634</v>
      </c>
      <c r="C181" s="13">
        <v>0.45833333333333331</v>
      </c>
      <c r="D181" s="13" t="s">
        <v>205</v>
      </c>
      <c r="E181" t="s">
        <v>162</v>
      </c>
      <c r="F181" t="s">
        <v>154</v>
      </c>
      <c r="G181" t="s">
        <v>163</v>
      </c>
      <c r="H181" t="s">
        <v>10</v>
      </c>
      <c r="I181" t="s">
        <v>164</v>
      </c>
    </row>
    <row r="182" spans="1:14" x14ac:dyDescent="0.25">
      <c r="A182">
        <v>174</v>
      </c>
      <c r="B182" s="11">
        <v>45634</v>
      </c>
      <c r="C182" s="13">
        <v>0.48958333333333331</v>
      </c>
      <c r="D182" s="13" t="s">
        <v>204</v>
      </c>
      <c r="E182" t="s">
        <v>276</v>
      </c>
      <c r="F182" t="s">
        <v>106</v>
      </c>
      <c r="G182" t="s">
        <v>112</v>
      </c>
      <c r="H182" t="s">
        <v>33</v>
      </c>
      <c r="I182" t="s">
        <v>36</v>
      </c>
    </row>
    <row r="183" spans="1:14" s="1" customFormat="1" x14ac:dyDescent="0.25">
      <c r="A183" s="1">
        <v>6170</v>
      </c>
      <c r="B183" s="2">
        <v>45634</v>
      </c>
      <c r="C183" s="16">
        <v>0.5</v>
      </c>
      <c r="D183" s="3" t="s">
        <v>207</v>
      </c>
      <c r="E183" s="1" t="s">
        <v>141</v>
      </c>
      <c r="F183" s="1" t="s">
        <v>150</v>
      </c>
      <c r="G183" s="1" t="s">
        <v>9</v>
      </c>
      <c r="H183" s="1" t="s">
        <v>33</v>
      </c>
      <c r="I183" s="1" t="s">
        <v>11</v>
      </c>
      <c r="J183" s="1" t="s">
        <v>348</v>
      </c>
      <c r="K183" s="1" t="s">
        <v>352</v>
      </c>
      <c r="L183" s="1" t="s">
        <v>272</v>
      </c>
      <c r="M183" s="1" t="s">
        <v>272</v>
      </c>
      <c r="N183" s="1" t="s">
        <v>273</v>
      </c>
    </row>
    <row r="184" spans="1:14" s="1" customFormat="1" x14ac:dyDescent="0.25">
      <c r="A184" s="1">
        <v>23209</v>
      </c>
      <c r="B184" s="2">
        <v>45634</v>
      </c>
      <c r="C184" s="3">
        <v>0.58333333333333337</v>
      </c>
      <c r="D184" s="3" t="s">
        <v>243</v>
      </c>
      <c r="E184" s="1" t="s">
        <v>234</v>
      </c>
      <c r="F184" s="1" t="s">
        <v>278</v>
      </c>
      <c r="G184" s="1" t="s">
        <v>9</v>
      </c>
      <c r="H184" s="1" t="s">
        <v>33</v>
      </c>
      <c r="I184" s="1" t="s">
        <v>11</v>
      </c>
      <c r="J184" s="1" t="s">
        <v>340</v>
      </c>
      <c r="K184" s="1" t="s">
        <v>338</v>
      </c>
      <c r="L184" s="1" t="s">
        <v>345</v>
      </c>
      <c r="M184" s="1" t="s">
        <v>403</v>
      </c>
      <c r="N184" s="1" t="s">
        <v>273</v>
      </c>
    </row>
    <row r="185" spans="1:14" s="1" customFormat="1" x14ac:dyDescent="0.25">
      <c r="A185" s="1">
        <v>15215</v>
      </c>
      <c r="B185" s="2">
        <v>45634</v>
      </c>
      <c r="C185" s="3">
        <v>0.58333333333333337</v>
      </c>
      <c r="D185" s="3" t="s">
        <v>211</v>
      </c>
      <c r="E185" s="1" t="s">
        <v>72</v>
      </c>
      <c r="F185" s="1" t="s">
        <v>80</v>
      </c>
      <c r="G185" s="1" t="s">
        <v>9</v>
      </c>
      <c r="H185" s="1" t="s">
        <v>33</v>
      </c>
      <c r="I185" s="1" t="s">
        <v>11</v>
      </c>
      <c r="J185" s="1" t="s">
        <v>339</v>
      </c>
      <c r="K185" s="1" t="s">
        <v>341</v>
      </c>
      <c r="L185" s="1" t="s">
        <v>337</v>
      </c>
      <c r="M185" s="1" t="s">
        <v>346</v>
      </c>
      <c r="N185" s="1" t="s">
        <v>273</v>
      </c>
    </row>
    <row r="186" spans="1:14" s="1" customFormat="1" x14ac:dyDescent="0.25">
      <c r="A186" s="1">
        <v>9788</v>
      </c>
      <c r="B186" s="2">
        <v>45634</v>
      </c>
      <c r="C186" s="3">
        <v>0.66666666666666663</v>
      </c>
      <c r="D186" s="3" t="s">
        <v>209</v>
      </c>
      <c r="E186" s="1" t="s">
        <v>7</v>
      </c>
      <c r="F186" s="1" t="s">
        <v>30</v>
      </c>
      <c r="G186" s="1" t="s">
        <v>9</v>
      </c>
      <c r="H186" s="1" t="s">
        <v>217</v>
      </c>
      <c r="I186" s="1" t="s">
        <v>11</v>
      </c>
      <c r="J186" s="1" t="s">
        <v>330</v>
      </c>
      <c r="K186" s="67" t="s">
        <v>322</v>
      </c>
      <c r="L186" s="1" t="s">
        <v>401</v>
      </c>
      <c r="M186" s="1" t="s">
        <v>357</v>
      </c>
      <c r="N186" s="1" t="s">
        <v>372</v>
      </c>
    </row>
    <row r="187" spans="1:14" s="1" customFormat="1" x14ac:dyDescent="0.25">
      <c r="B187" s="2"/>
      <c r="C187" s="3"/>
      <c r="D187" s="13" t="s">
        <v>291</v>
      </c>
      <c r="E187" s="13" t="s">
        <v>301</v>
      </c>
      <c r="F187" s="1" t="s">
        <v>318</v>
      </c>
    </row>
    <row r="188" spans="1:14" s="1" customFormat="1" x14ac:dyDescent="0.25">
      <c r="B188" s="2"/>
      <c r="C188" s="3"/>
      <c r="D188" s="13"/>
      <c r="E188" s="13" t="s">
        <v>293</v>
      </c>
      <c r="F188" s="1" t="s">
        <v>319</v>
      </c>
    </row>
    <row r="189" spans="1:14" x14ac:dyDescent="0.25">
      <c r="C189" s="13"/>
      <c r="D189" s="13"/>
    </row>
    <row r="190" spans="1:14" x14ac:dyDescent="0.25">
      <c r="A190">
        <v>8270</v>
      </c>
      <c r="B190" s="11">
        <v>45640</v>
      </c>
      <c r="C190" s="13">
        <v>0.52083333333333337</v>
      </c>
      <c r="D190" s="13" t="s">
        <v>208</v>
      </c>
      <c r="E190" t="s">
        <v>132</v>
      </c>
      <c r="F190" t="s">
        <v>123</v>
      </c>
      <c r="G190" t="s">
        <v>67</v>
      </c>
      <c r="H190" t="s">
        <v>33</v>
      </c>
      <c r="I190" t="s">
        <v>68</v>
      </c>
    </row>
    <row r="191" spans="1:14" x14ac:dyDescent="0.25">
      <c r="A191" s="10">
        <v>23210</v>
      </c>
      <c r="B191" s="21">
        <v>45640</v>
      </c>
      <c r="C191" s="22">
        <v>0.57291666666666663</v>
      </c>
      <c r="D191" s="22" t="s">
        <v>243</v>
      </c>
      <c r="E191" s="10" t="s">
        <v>235</v>
      </c>
      <c r="F191" s="10" t="s">
        <v>106</v>
      </c>
      <c r="G191" s="10" t="s">
        <v>104</v>
      </c>
      <c r="H191" s="10" t="s">
        <v>197</v>
      </c>
      <c r="I191" t="s">
        <v>105</v>
      </c>
    </row>
    <row r="192" spans="1:14" x14ac:dyDescent="0.25">
      <c r="A192">
        <v>5641</v>
      </c>
      <c r="B192" s="11">
        <v>45640</v>
      </c>
      <c r="C192" s="13">
        <v>0.59375</v>
      </c>
      <c r="D192" s="13" t="s">
        <v>207</v>
      </c>
      <c r="E192" t="s">
        <v>151</v>
      </c>
      <c r="F192" t="s">
        <v>141</v>
      </c>
      <c r="G192" t="s">
        <v>152</v>
      </c>
      <c r="H192" t="s">
        <v>10</v>
      </c>
      <c r="I192" t="s">
        <v>153</v>
      </c>
    </row>
    <row r="193" spans="1:14" x14ac:dyDescent="0.25">
      <c r="A193">
        <v>191</v>
      </c>
      <c r="B193" s="11">
        <v>45640</v>
      </c>
      <c r="C193" s="13">
        <v>0.66666666666666663</v>
      </c>
      <c r="D193" s="13" t="s">
        <v>204</v>
      </c>
      <c r="E193" t="s">
        <v>277</v>
      </c>
      <c r="F193" t="s">
        <v>106</v>
      </c>
      <c r="G193" t="s">
        <v>113</v>
      </c>
      <c r="H193" t="s">
        <v>114</v>
      </c>
      <c r="I193" t="s">
        <v>59</v>
      </c>
    </row>
    <row r="194" spans="1:14" x14ac:dyDescent="0.25">
      <c r="A194">
        <v>16537</v>
      </c>
      <c r="B194" s="11">
        <v>45640</v>
      </c>
      <c r="C194" s="13">
        <v>0.66666666666666663</v>
      </c>
      <c r="D194" s="13" t="s">
        <v>211</v>
      </c>
      <c r="E194" t="s">
        <v>81</v>
      </c>
      <c r="F194" t="s">
        <v>72</v>
      </c>
      <c r="G194" t="s">
        <v>67</v>
      </c>
      <c r="H194" t="s">
        <v>33</v>
      </c>
      <c r="I194" t="s">
        <v>68</v>
      </c>
    </row>
    <row r="195" spans="1:14" x14ac:dyDescent="0.25">
      <c r="A195">
        <v>21141</v>
      </c>
      <c r="B195" s="11">
        <v>45640</v>
      </c>
      <c r="C195" s="13">
        <v>0.6875</v>
      </c>
      <c r="D195" s="13" t="s">
        <v>214</v>
      </c>
      <c r="E195" t="s">
        <v>182</v>
      </c>
      <c r="F195" t="s">
        <v>171</v>
      </c>
      <c r="G195" t="s">
        <v>119</v>
      </c>
      <c r="H195" t="s">
        <v>114</v>
      </c>
      <c r="I195" t="s">
        <v>120</v>
      </c>
    </row>
    <row r="196" spans="1:14" x14ac:dyDescent="0.25">
      <c r="A196">
        <v>2594</v>
      </c>
      <c r="B196" s="11">
        <v>45640</v>
      </c>
      <c r="C196" s="13">
        <v>0.70833333333333337</v>
      </c>
      <c r="D196" s="13" t="s">
        <v>205</v>
      </c>
      <c r="E196" t="s">
        <v>157</v>
      </c>
      <c r="F196" t="s">
        <v>154</v>
      </c>
      <c r="G196" t="s">
        <v>48</v>
      </c>
      <c r="H196" t="s">
        <v>33</v>
      </c>
      <c r="I196" t="s">
        <v>49</v>
      </c>
    </row>
    <row r="197" spans="1:14" x14ac:dyDescent="0.25">
      <c r="A197">
        <v>4239</v>
      </c>
      <c r="B197" s="11">
        <v>45640</v>
      </c>
      <c r="C197" s="13">
        <v>0.69791666666666663</v>
      </c>
      <c r="D197" s="13" t="s">
        <v>206</v>
      </c>
      <c r="E197" t="s">
        <v>137</v>
      </c>
      <c r="F197" t="s">
        <v>133</v>
      </c>
      <c r="G197" t="s">
        <v>43</v>
      </c>
      <c r="H197" t="s">
        <v>33</v>
      </c>
      <c r="I197" t="s">
        <v>44</v>
      </c>
    </row>
    <row r="198" spans="1:14" x14ac:dyDescent="0.25">
      <c r="A198">
        <v>9572</v>
      </c>
      <c r="B198" s="11">
        <v>45640</v>
      </c>
      <c r="C198" s="13">
        <v>0.83333333333333337</v>
      </c>
      <c r="D198" s="13" t="s">
        <v>209</v>
      </c>
      <c r="E198" t="s">
        <v>31</v>
      </c>
      <c r="F198" t="s">
        <v>7</v>
      </c>
      <c r="G198" t="s">
        <v>32</v>
      </c>
      <c r="H198" t="s">
        <v>33</v>
      </c>
      <c r="I198" t="s">
        <v>34</v>
      </c>
    </row>
    <row r="199" spans="1:14" s="10" customFormat="1" x14ac:dyDescent="0.25">
      <c r="A199" s="25"/>
      <c r="B199" s="40">
        <v>45641</v>
      </c>
      <c r="C199" s="41">
        <v>0.375</v>
      </c>
      <c r="D199" s="41" t="s">
        <v>265</v>
      </c>
      <c r="E199" s="25" t="s">
        <v>248</v>
      </c>
      <c r="F199" s="25"/>
      <c r="G199" s="25" t="s">
        <v>9</v>
      </c>
      <c r="H199" s="25" t="s">
        <v>10</v>
      </c>
      <c r="I199" s="25" t="s">
        <v>11</v>
      </c>
      <c r="J199" s="1"/>
      <c r="K199" s="1"/>
      <c r="L199" s="1"/>
      <c r="M199" s="1"/>
      <c r="N199" s="1"/>
    </row>
    <row r="200" spans="1:14" x14ac:dyDescent="0.25">
      <c r="A200" s="1"/>
      <c r="B200" s="2">
        <v>45641</v>
      </c>
      <c r="C200" s="3">
        <v>0.42708333333333331</v>
      </c>
      <c r="D200" s="3" t="s">
        <v>246</v>
      </c>
      <c r="E200" s="1"/>
      <c r="F200" s="1"/>
      <c r="G200" s="1" t="s">
        <v>9</v>
      </c>
      <c r="H200" s="1" t="s">
        <v>217</v>
      </c>
      <c r="I200" s="1" t="s">
        <v>11</v>
      </c>
      <c r="J200" s="1"/>
      <c r="K200" s="1"/>
      <c r="L200" s="1"/>
      <c r="M200" s="1"/>
      <c r="N200" s="1"/>
    </row>
    <row r="201" spans="1:14" s="1" customFormat="1" x14ac:dyDescent="0.25">
      <c r="B201" s="2">
        <v>45641</v>
      </c>
      <c r="C201" s="3">
        <v>0.42708333333333331</v>
      </c>
      <c r="D201" s="3" t="s">
        <v>246</v>
      </c>
      <c r="G201" s="1" t="s">
        <v>9</v>
      </c>
      <c r="H201" s="1" t="s">
        <v>217</v>
      </c>
      <c r="I201" s="1" t="s">
        <v>11</v>
      </c>
    </row>
    <row r="202" spans="1:14" s="1" customFormat="1" x14ac:dyDescent="0.25">
      <c r="A202">
        <v>21687</v>
      </c>
      <c r="B202" s="11">
        <v>45641</v>
      </c>
      <c r="C202" s="13">
        <v>0.47916666666666669</v>
      </c>
      <c r="D202" s="13" t="s">
        <v>216</v>
      </c>
      <c r="E202" t="s">
        <v>187</v>
      </c>
      <c r="F202" t="s">
        <v>183</v>
      </c>
      <c r="G202" t="s">
        <v>102</v>
      </c>
      <c r="H202" t="s">
        <v>20</v>
      </c>
      <c r="I202" t="s">
        <v>103</v>
      </c>
      <c r="J202"/>
      <c r="K202"/>
      <c r="L202"/>
      <c r="M202"/>
      <c r="N202"/>
    </row>
    <row r="203" spans="1:14" s="1" customFormat="1" x14ac:dyDescent="0.25">
      <c r="B203" s="2">
        <v>45641</v>
      </c>
      <c r="C203" s="16">
        <v>0.5</v>
      </c>
      <c r="D203" s="3" t="s">
        <v>246</v>
      </c>
      <c r="G203" s="1" t="s">
        <v>9</v>
      </c>
      <c r="H203" s="7" t="s">
        <v>33</v>
      </c>
      <c r="I203" s="1" t="s">
        <v>11</v>
      </c>
    </row>
    <row r="204" spans="1:14" s="1" customFormat="1" x14ac:dyDescent="0.25">
      <c r="A204" s="14">
        <v>231</v>
      </c>
      <c r="B204" s="15">
        <v>45641</v>
      </c>
      <c r="C204" s="16">
        <v>0.5</v>
      </c>
      <c r="D204" s="16" t="s">
        <v>222</v>
      </c>
      <c r="E204" s="18" t="s">
        <v>245</v>
      </c>
      <c r="F204" s="18" t="s">
        <v>247</v>
      </c>
      <c r="G204" s="1" t="s">
        <v>9</v>
      </c>
      <c r="H204" s="1" t="s">
        <v>10</v>
      </c>
      <c r="I204" s="1" t="s">
        <v>11</v>
      </c>
      <c r="J204" s="1" t="s">
        <v>327</v>
      </c>
      <c r="K204" s="1" t="s">
        <v>393</v>
      </c>
      <c r="L204" s="1" t="s">
        <v>280</v>
      </c>
      <c r="M204" s="1" t="s">
        <v>280</v>
      </c>
      <c r="N204" s="1" t="s">
        <v>280</v>
      </c>
    </row>
    <row r="205" spans="1:14" x14ac:dyDescent="0.25">
      <c r="A205" s="1">
        <v>19526</v>
      </c>
      <c r="B205" s="2">
        <v>45641</v>
      </c>
      <c r="C205" s="3">
        <v>0.58333333333333337</v>
      </c>
      <c r="D205" s="3" t="s">
        <v>213</v>
      </c>
      <c r="E205" s="1" t="s">
        <v>166</v>
      </c>
      <c r="F205" s="1" t="s">
        <v>165</v>
      </c>
      <c r="G205" s="1" t="s">
        <v>9</v>
      </c>
      <c r="H205" s="1" t="s">
        <v>33</v>
      </c>
      <c r="I205" s="1" t="s">
        <v>11</v>
      </c>
      <c r="J205" s="1" t="s">
        <v>343</v>
      </c>
      <c r="K205" s="1" t="s">
        <v>342</v>
      </c>
      <c r="L205" s="1" t="s">
        <v>272</v>
      </c>
      <c r="M205" s="1" t="s">
        <v>272</v>
      </c>
      <c r="N205" s="1" t="s">
        <v>273</v>
      </c>
    </row>
    <row r="206" spans="1:14" s="1" customFormat="1" x14ac:dyDescent="0.25">
      <c r="A206" s="1">
        <v>23162</v>
      </c>
      <c r="B206" s="2">
        <v>45641</v>
      </c>
      <c r="C206" s="3">
        <v>0.58333333333333337</v>
      </c>
      <c r="D206" s="3" t="s">
        <v>231</v>
      </c>
      <c r="E206" s="1" t="s">
        <v>225</v>
      </c>
      <c r="F206" s="1" t="s">
        <v>224</v>
      </c>
      <c r="G206" s="1" t="s">
        <v>9</v>
      </c>
      <c r="H206" s="1" t="s">
        <v>10</v>
      </c>
      <c r="I206" s="1" t="s">
        <v>11</v>
      </c>
      <c r="J206" s="7" t="s">
        <v>366</v>
      </c>
      <c r="K206" s="7" t="s">
        <v>344</v>
      </c>
      <c r="L206" s="1" t="s">
        <v>272</v>
      </c>
      <c r="M206" s="1" t="s">
        <v>272</v>
      </c>
      <c r="N206" s="1" t="s">
        <v>273</v>
      </c>
    </row>
    <row r="207" spans="1:14" s="4" customFormat="1" x14ac:dyDescent="0.25">
      <c r="A207" s="10">
        <v>18732</v>
      </c>
      <c r="B207" s="21">
        <v>45641</v>
      </c>
      <c r="C207" s="22">
        <v>0.61458333333333337</v>
      </c>
      <c r="D207" s="22" t="s">
        <v>212</v>
      </c>
      <c r="E207" s="10" t="s">
        <v>96</v>
      </c>
      <c r="F207" s="10" t="s">
        <v>88</v>
      </c>
      <c r="G207" s="10" t="s">
        <v>102</v>
      </c>
      <c r="H207" s="10" t="s">
        <v>33</v>
      </c>
      <c r="I207" s="10" t="s">
        <v>103</v>
      </c>
      <c r="J207" s="10"/>
      <c r="K207" s="10"/>
      <c r="L207" s="10"/>
      <c r="M207" s="10"/>
      <c r="N207" s="10"/>
    </row>
    <row r="208" spans="1:14" s="1" customFormat="1" x14ac:dyDescent="0.25">
      <c r="A208" s="1">
        <v>11656</v>
      </c>
      <c r="B208" s="2">
        <v>45641</v>
      </c>
      <c r="C208" s="3">
        <v>0.66666666666666663</v>
      </c>
      <c r="D208" s="3" t="s">
        <v>210</v>
      </c>
      <c r="E208" s="1" t="s">
        <v>47</v>
      </c>
      <c r="F208" s="1" t="s">
        <v>64</v>
      </c>
      <c r="G208" s="1" t="s">
        <v>9</v>
      </c>
      <c r="H208" s="1" t="s">
        <v>10</v>
      </c>
      <c r="I208" s="1" t="s">
        <v>11</v>
      </c>
      <c r="J208" s="1" t="s">
        <v>326</v>
      </c>
      <c r="K208" s="1" t="s">
        <v>330</v>
      </c>
      <c r="L208" s="1" t="s">
        <v>373</v>
      </c>
      <c r="M208" s="1" t="s">
        <v>359</v>
      </c>
      <c r="N208" s="1" t="s">
        <v>273</v>
      </c>
    </row>
    <row r="209" spans="1:14" s="1" customFormat="1" x14ac:dyDescent="0.25">
      <c r="B209" s="2">
        <v>45641</v>
      </c>
      <c r="C209" s="3">
        <v>0.66666666666666663</v>
      </c>
      <c r="D209" s="3" t="s">
        <v>246</v>
      </c>
      <c r="G209" s="1" t="s">
        <v>9</v>
      </c>
      <c r="H209" s="7" t="s">
        <v>33</v>
      </c>
      <c r="I209" s="1" t="s">
        <v>11</v>
      </c>
    </row>
    <row r="210" spans="1:14" s="1" customFormat="1" x14ac:dyDescent="0.25">
      <c r="B210" s="2"/>
      <c r="C210" s="3"/>
      <c r="D210" s="13" t="s">
        <v>291</v>
      </c>
      <c r="E210" s="13" t="s">
        <v>321</v>
      </c>
      <c r="F210" s="1" t="s">
        <v>320</v>
      </c>
      <c r="H210" s="7"/>
    </row>
    <row r="211" spans="1:14" s="1" customFormat="1" x14ac:dyDescent="0.25">
      <c r="B211" s="2"/>
      <c r="C211" s="3"/>
      <c r="D211" s="13"/>
      <c r="E211" s="13" t="s">
        <v>293</v>
      </c>
      <c r="F211" s="1" t="s">
        <v>298</v>
      </c>
      <c r="H211" s="7"/>
    </row>
    <row r="212" spans="1:14" x14ac:dyDescent="0.25">
      <c r="C212" s="13"/>
      <c r="D212" s="13"/>
    </row>
    <row r="213" spans="1:14" x14ac:dyDescent="0.25">
      <c r="A213">
        <v>9556</v>
      </c>
      <c r="B213" s="11">
        <v>45667</v>
      </c>
      <c r="C213" s="13">
        <v>0.79166666666666663</v>
      </c>
      <c r="D213" s="13" t="s">
        <v>209</v>
      </c>
      <c r="E213" t="s">
        <v>8</v>
      </c>
      <c r="F213" t="s">
        <v>7</v>
      </c>
      <c r="G213" t="s">
        <v>35</v>
      </c>
      <c r="H213" t="s">
        <v>10</v>
      </c>
      <c r="I213" t="s">
        <v>36</v>
      </c>
    </row>
    <row r="215" spans="1:14" x14ac:dyDescent="0.25">
      <c r="C215" s="13"/>
      <c r="D215" s="13"/>
    </row>
    <row r="216" spans="1:14" x14ac:dyDescent="0.25">
      <c r="A216">
        <v>12596</v>
      </c>
      <c r="B216" s="11">
        <v>45676</v>
      </c>
      <c r="C216" s="13">
        <v>0.5</v>
      </c>
      <c r="D216" s="13" t="s">
        <v>210</v>
      </c>
      <c r="E216" t="s">
        <v>50</v>
      </c>
      <c r="F216" t="s">
        <v>47</v>
      </c>
      <c r="G216" t="s">
        <v>65</v>
      </c>
      <c r="H216" t="s">
        <v>33</v>
      </c>
      <c r="I216" t="s">
        <v>66</v>
      </c>
    </row>
    <row r="217" spans="1:14" s="1" customFormat="1" x14ac:dyDescent="0.25">
      <c r="A217" s="25"/>
      <c r="B217" s="40">
        <v>45676</v>
      </c>
      <c r="C217" s="41">
        <v>0.375</v>
      </c>
      <c r="D217" s="41" t="s">
        <v>265</v>
      </c>
      <c r="E217" s="25" t="s">
        <v>248</v>
      </c>
      <c r="F217" s="25"/>
      <c r="G217" s="25" t="s">
        <v>9</v>
      </c>
      <c r="H217" s="25" t="s">
        <v>10</v>
      </c>
      <c r="I217" s="25" t="s">
        <v>11</v>
      </c>
    </row>
    <row r="218" spans="1:14" s="1" customFormat="1" x14ac:dyDescent="0.25">
      <c r="A218" s="1">
        <v>17278</v>
      </c>
      <c r="B218" s="2">
        <v>45676</v>
      </c>
      <c r="C218" s="3">
        <v>0.58333333333333337</v>
      </c>
      <c r="D218" s="3" t="s">
        <v>211</v>
      </c>
      <c r="E218" s="1" t="s">
        <v>72</v>
      </c>
      <c r="F218" s="1" t="s">
        <v>74</v>
      </c>
      <c r="G218" s="1" t="s">
        <v>9</v>
      </c>
      <c r="H218" s="1" t="s">
        <v>33</v>
      </c>
      <c r="I218" s="1" t="s">
        <v>11</v>
      </c>
      <c r="N218" s="1" t="s">
        <v>273</v>
      </c>
    </row>
    <row r="219" spans="1:14" s="1" customFormat="1" x14ac:dyDescent="0.25">
      <c r="A219" s="1">
        <v>9497</v>
      </c>
      <c r="B219" s="2">
        <v>45676</v>
      </c>
      <c r="C219" s="3">
        <v>0.66666666666666663</v>
      </c>
      <c r="D219" s="3" t="s">
        <v>209</v>
      </c>
      <c r="E219" s="1" t="s">
        <v>7</v>
      </c>
      <c r="F219" s="1" t="s">
        <v>12</v>
      </c>
      <c r="G219" s="1" t="s">
        <v>9</v>
      </c>
      <c r="H219" s="1" t="s">
        <v>217</v>
      </c>
      <c r="I219" s="1" t="s">
        <v>11</v>
      </c>
      <c r="J219" s="67" t="s">
        <v>322</v>
      </c>
      <c r="K219" s="1" t="s">
        <v>394</v>
      </c>
    </row>
    <row r="220" spans="1:14" x14ac:dyDescent="0.25">
      <c r="C220" s="13"/>
      <c r="D220" s="13"/>
    </row>
    <row r="221" spans="1:14" x14ac:dyDescent="0.25">
      <c r="A221">
        <v>9485</v>
      </c>
      <c r="B221" s="11">
        <v>45682</v>
      </c>
      <c r="C221" s="13">
        <v>0.67708333333333337</v>
      </c>
      <c r="D221" s="13" t="s">
        <v>209</v>
      </c>
      <c r="E221" t="s">
        <v>16</v>
      </c>
      <c r="F221" t="s">
        <v>7</v>
      </c>
      <c r="G221" t="s">
        <v>37</v>
      </c>
      <c r="H221" t="s">
        <v>33</v>
      </c>
      <c r="I221" t="s">
        <v>38</v>
      </c>
    </row>
    <row r="222" spans="1:14" x14ac:dyDescent="0.25">
      <c r="A222">
        <v>15610</v>
      </c>
      <c r="B222" s="11">
        <v>45682</v>
      </c>
      <c r="C222" s="13">
        <v>0.59375</v>
      </c>
      <c r="D222" s="13" t="s">
        <v>211</v>
      </c>
      <c r="E222" t="s">
        <v>75</v>
      </c>
      <c r="F222" t="s">
        <v>72</v>
      </c>
      <c r="G222" t="s">
        <v>13</v>
      </c>
      <c r="H222" t="s">
        <v>14</v>
      </c>
      <c r="I222" t="s">
        <v>15</v>
      </c>
    </row>
    <row r="223" spans="1:14" s="1" customFormat="1" x14ac:dyDescent="0.25">
      <c r="A223" s="1">
        <v>12197</v>
      </c>
      <c r="B223" s="2">
        <v>45683</v>
      </c>
      <c r="C223" s="3">
        <v>0.66666666666666663</v>
      </c>
      <c r="D223" s="3" t="s">
        <v>210</v>
      </c>
      <c r="E223" s="1" t="s">
        <v>47</v>
      </c>
      <c r="F223" s="1" t="s">
        <v>51</v>
      </c>
      <c r="G223" s="1" t="s">
        <v>9</v>
      </c>
      <c r="H223" s="1" t="s">
        <v>33</v>
      </c>
      <c r="I223" s="1" t="s">
        <v>11</v>
      </c>
      <c r="N223" s="1" t="s">
        <v>273</v>
      </c>
    </row>
    <row r="224" spans="1:14" x14ac:dyDescent="0.25">
      <c r="C224" s="13"/>
      <c r="D224" s="13"/>
    </row>
    <row r="225" spans="1:14" x14ac:dyDescent="0.25">
      <c r="A225">
        <v>9578</v>
      </c>
      <c r="B225" s="11">
        <v>45690</v>
      </c>
      <c r="C225" s="13">
        <v>0.58333333333333337</v>
      </c>
      <c r="D225" s="13" t="s">
        <v>209</v>
      </c>
      <c r="E225" t="s">
        <v>17</v>
      </c>
      <c r="F225" t="s">
        <v>7</v>
      </c>
      <c r="G225" t="s">
        <v>39</v>
      </c>
      <c r="H225" t="s">
        <v>33</v>
      </c>
      <c r="I225" t="s">
        <v>40</v>
      </c>
    </row>
    <row r="226" spans="1:14" s="1" customFormat="1" x14ac:dyDescent="0.25">
      <c r="A226" s="1">
        <v>17477</v>
      </c>
      <c r="B226" s="2">
        <v>45690</v>
      </c>
      <c r="C226" s="3">
        <v>0.58333333333333337</v>
      </c>
      <c r="D226" s="3" t="s">
        <v>211</v>
      </c>
      <c r="E226" s="1" t="s">
        <v>72</v>
      </c>
      <c r="F226" s="1" t="s">
        <v>76</v>
      </c>
      <c r="G226" s="1" t="s">
        <v>9</v>
      </c>
      <c r="H226" s="1" t="s">
        <v>33</v>
      </c>
      <c r="I226" s="1" t="s">
        <v>11</v>
      </c>
      <c r="N226" s="1" t="s">
        <v>273</v>
      </c>
    </row>
    <row r="227" spans="1:14" s="1" customFormat="1" x14ac:dyDescent="0.25">
      <c r="A227" s="1">
        <v>11827</v>
      </c>
      <c r="B227" s="2">
        <v>45690</v>
      </c>
      <c r="C227" s="3">
        <v>0.66666666666666663</v>
      </c>
      <c r="D227" s="3" t="s">
        <v>210</v>
      </c>
      <c r="E227" s="1" t="s">
        <v>47</v>
      </c>
      <c r="F227" s="1" t="s">
        <v>54</v>
      </c>
      <c r="G227" s="1" t="s">
        <v>9</v>
      </c>
      <c r="H227" s="1" t="s">
        <v>33</v>
      </c>
      <c r="I227" s="1" t="s">
        <v>11</v>
      </c>
      <c r="N227" s="1" t="s">
        <v>273</v>
      </c>
    </row>
    <row r="228" spans="1:14" x14ac:dyDescent="0.25">
      <c r="C228" s="13"/>
      <c r="D228" s="13"/>
    </row>
    <row r="229" spans="1:14" x14ac:dyDescent="0.25">
      <c r="A229">
        <v>16490</v>
      </c>
      <c r="B229" s="11">
        <v>45696</v>
      </c>
      <c r="C229" s="13">
        <v>0.35416666666666669</v>
      </c>
      <c r="D229" s="13" t="s">
        <v>211</v>
      </c>
      <c r="E229" t="s">
        <v>77</v>
      </c>
      <c r="F229" t="s">
        <v>72</v>
      </c>
      <c r="G229" t="s">
        <v>82</v>
      </c>
      <c r="H229" t="s">
        <v>33</v>
      </c>
      <c r="I229" t="s">
        <v>83</v>
      </c>
    </row>
    <row r="230" spans="1:14" ht="14.25" customHeight="1" x14ac:dyDescent="0.25">
      <c r="A230">
        <v>11441</v>
      </c>
      <c r="B230" s="11">
        <v>45696</v>
      </c>
      <c r="C230" s="13">
        <v>0.73958333333333337</v>
      </c>
      <c r="D230" s="13" t="s">
        <v>210</v>
      </c>
      <c r="E230" t="s">
        <v>55</v>
      </c>
      <c r="F230" t="s">
        <v>47</v>
      </c>
      <c r="G230" t="s">
        <v>67</v>
      </c>
      <c r="H230" t="s">
        <v>33</v>
      </c>
      <c r="I230" t="s">
        <v>68</v>
      </c>
    </row>
    <row r="231" spans="1:14" s="1" customFormat="1" x14ac:dyDescent="0.25">
      <c r="A231" s="25"/>
      <c r="B231" s="40">
        <v>45697</v>
      </c>
      <c r="C231" s="41">
        <v>0.375</v>
      </c>
      <c r="D231" s="41" t="s">
        <v>265</v>
      </c>
      <c r="E231" s="25" t="s">
        <v>248</v>
      </c>
      <c r="F231" s="25"/>
      <c r="G231" s="25" t="s">
        <v>9</v>
      </c>
      <c r="H231" s="25" t="s">
        <v>10</v>
      </c>
      <c r="I231" s="25" t="s">
        <v>11</v>
      </c>
    </row>
    <row r="232" spans="1:14" s="1" customFormat="1" x14ac:dyDescent="0.25">
      <c r="A232" s="1">
        <v>9632</v>
      </c>
      <c r="B232" s="2">
        <v>45697</v>
      </c>
      <c r="C232" s="3">
        <v>0.66666666666666663</v>
      </c>
      <c r="D232" s="3" t="s">
        <v>209</v>
      </c>
      <c r="E232" s="1" t="s">
        <v>7</v>
      </c>
      <c r="F232" s="1" t="s">
        <v>18</v>
      </c>
      <c r="G232" s="1" t="s">
        <v>9</v>
      </c>
      <c r="H232" s="1" t="s">
        <v>217</v>
      </c>
      <c r="I232" s="1" t="s">
        <v>11</v>
      </c>
      <c r="J232" s="1" t="s">
        <v>325</v>
      </c>
      <c r="K232" s="67" t="s">
        <v>324</v>
      </c>
    </row>
    <row r="233" spans="1:14" x14ac:dyDescent="0.25">
      <c r="C233" s="13"/>
      <c r="D233" s="13"/>
    </row>
    <row r="234" spans="1:14" x14ac:dyDescent="0.25">
      <c r="A234" s="31"/>
      <c r="B234" s="34">
        <v>45703</v>
      </c>
      <c r="C234" s="30" t="s">
        <v>260</v>
      </c>
      <c r="D234" s="30" t="s">
        <v>265</v>
      </c>
      <c r="E234" s="31" t="s">
        <v>259</v>
      </c>
      <c r="F234" s="31"/>
      <c r="G234" s="31" t="s">
        <v>9</v>
      </c>
      <c r="H234" s="31" t="s">
        <v>262</v>
      </c>
      <c r="I234" s="31" t="s">
        <v>11</v>
      </c>
    </row>
    <row r="235" spans="1:14" x14ac:dyDescent="0.25">
      <c r="A235" s="31"/>
      <c r="B235" s="34">
        <v>45704</v>
      </c>
      <c r="C235" s="30" t="s">
        <v>261</v>
      </c>
      <c r="D235" s="30" t="s">
        <v>265</v>
      </c>
      <c r="E235" s="31" t="s">
        <v>259</v>
      </c>
      <c r="F235" s="31"/>
      <c r="G235" s="31" t="s">
        <v>9</v>
      </c>
      <c r="H235" s="31" t="s">
        <v>262</v>
      </c>
      <c r="I235" s="31" t="s">
        <v>11</v>
      </c>
    </row>
    <row r="236" spans="1:14" x14ac:dyDescent="0.25">
      <c r="A236">
        <v>15904</v>
      </c>
      <c r="B236" s="11">
        <v>45703</v>
      </c>
      <c r="C236" s="13">
        <v>0.69791666666666663</v>
      </c>
      <c r="D236" s="13" t="s">
        <v>211</v>
      </c>
      <c r="E236" t="s">
        <v>78</v>
      </c>
      <c r="F236" t="s">
        <v>72</v>
      </c>
      <c r="G236" t="s">
        <v>43</v>
      </c>
      <c r="H236" t="s">
        <v>10</v>
      </c>
      <c r="I236" t="s">
        <v>44</v>
      </c>
    </row>
    <row r="237" spans="1:14" x14ac:dyDescent="0.25">
      <c r="A237">
        <v>9982</v>
      </c>
      <c r="B237" s="11">
        <v>45703</v>
      </c>
      <c r="C237" s="13">
        <v>0.76041666666666663</v>
      </c>
      <c r="D237" s="13" t="s">
        <v>209</v>
      </c>
      <c r="E237" t="s">
        <v>22</v>
      </c>
      <c r="F237" t="s">
        <v>7</v>
      </c>
      <c r="G237" t="s">
        <v>41</v>
      </c>
      <c r="H237" t="s">
        <v>33</v>
      </c>
      <c r="I237" t="s">
        <v>42</v>
      </c>
    </row>
    <row r="238" spans="1:14" x14ac:dyDescent="0.25">
      <c r="C238" s="13"/>
      <c r="D238" s="13"/>
    </row>
    <row r="239" spans="1:14" x14ac:dyDescent="0.25">
      <c r="A239">
        <v>15363</v>
      </c>
      <c r="B239" s="11">
        <v>45710</v>
      </c>
      <c r="C239" s="13">
        <v>0.79166666666666663</v>
      </c>
      <c r="D239" s="13" t="s">
        <v>211</v>
      </c>
      <c r="E239" t="s">
        <v>73</v>
      </c>
      <c r="F239" t="s">
        <v>72</v>
      </c>
      <c r="G239" t="s">
        <v>58</v>
      </c>
      <c r="H239" t="s">
        <v>20</v>
      </c>
      <c r="I239" t="s">
        <v>59</v>
      </c>
    </row>
    <row r="240" spans="1:14" x14ac:dyDescent="0.25">
      <c r="C240" s="13"/>
      <c r="D240" s="13"/>
    </row>
    <row r="241" spans="1:14" x14ac:dyDescent="0.25">
      <c r="A241" s="35" t="s">
        <v>232</v>
      </c>
      <c r="B241" s="34">
        <v>45718</v>
      </c>
      <c r="C241" s="36"/>
      <c r="D241" s="30" t="s">
        <v>265</v>
      </c>
      <c r="E241" s="31" t="s">
        <v>264</v>
      </c>
      <c r="F241" s="35"/>
      <c r="G241" s="35"/>
      <c r="H241" s="35"/>
      <c r="I241" s="35"/>
    </row>
    <row r="242" spans="1:14" x14ac:dyDescent="0.25">
      <c r="C242" s="13"/>
      <c r="D242" s="13"/>
    </row>
    <row r="243" spans="1:14" x14ac:dyDescent="0.25">
      <c r="A243">
        <v>12212</v>
      </c>
      <c r="B243" s="11">
        <v>45730</v>
      </c>
      <c r="C243" s="13">
        <v>0.79166666666666663</v>
      </c>
      <c r="D243" s="13" t="s">
        <v>210</v>
      </c>
      <c r="E243" t="s">
        <v>56</v>
      </c>
      <c r="F243" t="s">
        <v>47</v>
      </c>
      <c r="G243" t="s">
        <v>35</v>
      </c>
      <c r="H243" t="s">
        <v>10</v>
      </c>
      <c r="I243" t="s">
        <v>36</v>
      </c>
    </row>
    <row r="244" spans="1:14" s="1" customFormat="1" x14ac:dyDescent="0.25">
      <c r="A244" s="25"/>
      <c r="B244" s="40">
        <v>45732</v>
      </c>
      <c r="C244" s="41">
        <v>0.375</v>
      </c>
      <c r="D244" s="41" t="s">
        <v>265</v>
      </c>
      <c r="E244" s="25" t="s">
        <v>248</v>
      </c>
      <c r="F244" s="25"/>
      <c r="G244" s="25" t="s">
        <v>9</v>
      </c>
      <c r="H244" s="25" t="s">
        <v>10</v>
      </c>
      <c r="I244" s="25" t="s">
        <v>11</v>
      </c>
    </row>
    <row r="245" spans="1:14" s="1" customFormat="1" x14ac:dyDescent="0.25">
      <c r="A245" s="1">
        <v>9776</v>
      </c>
      <c r="B245" s="2">
        <v>45732</v>
      </c>
      <c r="C245" s="3">
        <v>0.66666666666666663</v>
      </c>
      <c r="D245" s="3" t="s">
        <v>209</v>
      </c>
      <c r="E245" s="1" t="s">
        <v>7</v>
      </c>
      <c r="F245" s="1" t="s">
        <v>23</v>
      </c>
      <c r="G245" s="1" t="s">
        <v>9</v>
      </c>
      <c r="H245" s="1" t="s">
        <v>217</v>
      </c>
      <c r="I245" s="1" t="s">
        <v>11</v>
      </c>
      <c r="J245" s="1" t="s">
        <v>381</v>
      </c>
      <c r="K245" s="1" t="s">
        <v>323</v>
      </c>
    </row>
    <row r="246" spans="1:14" x14ac:dyDescent="0.25">
      <c r="C246" s="13"/>
      <c r="D246" s="13"/>
    </row>
    <row r="247" spans="1:14" x14ac:dyDescent="0.25">
      <c r="A247">
        <v>15951</v>
      </c>
      <c r="B247" s="11">
        <v>45738</v>
      </c>
      <c r="C247" s="13">
        <v>0.54166666666666663</v>
      </c>
      <c r="D247" s="13" t="s">
        <v>211</v>
      </c>
      <c r="E247" t="s">
        <v>79</v>
      </c>
      <c r="F247" t="s">
        <v>72</v>
      </c>
      <c r="G247" t="s">
        <v>84</v>
      </c>
      <c r="H247" t="s">
        <v>10</v>
      </c>
      <c r="I247" t="s">
        <v>44</v>
      </c>
    </row>
    <row r="248" spans="1:14" s="1" customFormat="1" x14ac:dyDescent="0.25">
      <c r="A248" s="1">
        <v>12582</v>
      </c>
      <c r="B248" s="2">
        <v>45739</v>
      </c>
      <c r="C248" s="3">
        <v>0.66666666666666663</v>
      </c>
      <c r="D248" s="3" t="s">
        <v>210</v>
      </c>
      <c r="E248" s="1" t="s">
        <v>47</v>
      </c>
      <c r="F248" s="1" t="s">
        <v>57</v>
      </c>
      <c r="G248" s="1" t="s">
        <v>9</v>
      </c>
      <c r="H248" s="1" t="s">
        <v>33</v>
      </c>
      <c r="I248" s="1" t="s">
        <v>11</v>
      </c>
      <c r="N248" s="1" t="s">
        <v>273</v>
      </c>
    </row>
    <row r="249" spans="1:14" x14ac:dyDescent="0.25">
      <c r="C249" s="13"/>
      <c r="D249" s="13"/>
    </row>
    <row r="250" spans="1:14" x14ac:dyDescent="0.25">
      <c r="A250">
        <v>11532</v>
      </c>
      <c r="B250" s="11">
        <v>45745</v>
      </c>
      <c r="C250" s="13">
        <v>0.45833333333333331</v>
      </c>
      <c r="D250" s="13" t="s">
        <v>210</v>
      </c>
      <c r="E250" t="s">
        <v>60</v>
      </c>
      <c r="F250" t="s">
        <v>47</v>
      </c>
      <c r="G250" t="s">
        <v>69</v>
      </c>
      <c r="H250" t="s">
        <v>33</v>
      </c>
      <c r="I250" t="s">
        <v>70</v>
      </c>
    </row>
    <row r="251" spans="1:14" s="1" customFormat="1" x14ac:dyDescent="0.25">
      <c r="A251" s="1">
        <v>22500</v>
      </c>
      <c r="B251" s="2">
        <v>45746</v>
      </c>
      <c r="C251" s="3">
        <v>0.66666666666666663</v>
      </c>
      <c r="D251" s="3" t="s">
        <v>209</v>
      </c>
      <c r="E251" s="1" t="s">
        <v>7</v>
      </c>
      <c r="F251" s="1" t="s">
        <v>27</v>
      </c>
      <c r="G251" s="1" t="s">
        <v>9</v>
      </c>
      <c r="H251" s="1" t="s">
        <v>217</v>
      </c>
      <c r="I251" s="1" t="s">
        <v>11</v>
      </c>
      <c r="J251" s="1" t="s">
        <v>382</v>
      </c>
      <c r="K251" s="1" t="s">
        <v>330</v>
      </c>
    </row>
    <row r="252" spans="1:14" x14ac:dyDescent="0.25">
      <c r="C252" s="13"/>
      <c r="D252" s="13"/>
    </row>
    <row r="253" spans="1:14" x14ac:dyDescent="0.25">
      <c r="A253">
        <v>9340</v>
      </c>
      <c r="B253" s="11">
        <v>45752</v>
      </c>
      <c r="C253" s="3">
        <v>0.66666666666666663</v>
      </c>
      <c r="D253" s="13" t="s">
        <v>209</v>
      </c>
      <c r="E253" t="s">
        <v>30</v>
      </c>
      <c r="F253" t="s">
        <v>7</v>
      </c>
      <c r="G253" t="s">
        <v>45</v>
      </c>
      <c r="H253" t="s">
        <v>33</v>
      </c>
      <c r="I253" t="s">
        <v>46</v>
      </c>
    </row>
    <row r="254" spans="1:14" x14ac:dyDescent="0.25">
      <c r="A254">
        <v>17184</v>
      </c>
      <c r="B254" s="11">
        <v>45752</v>
      </c>
      <c r="C254" s="13">
        <v>0.70833333333333337</v>
      </c>
      <c r="D254" s="13" t="s">
        <v>211</v>
      </c>
      <c r="E254" t="s">
        <v>80</v>
      </c>
      <c r="F254" t="s">
        <v>72</v>
      </c>
      <c r="G254" t="s">
        <v>85</v>
      </c>
      <c r="H254" t="s">
        <v>86</v>
      </c>
      <c r="I254" t="s">
        <v>87</v>
      </c>
    </row>
    <row r="255" spans="1:14" s="1" customFormat="1" x14ac:dyDescent="0.25">
      <c r="A255" s="1">
        <v>12507</v>
      </c>
      <c r="B255" s="2">
        <v>45753</v>
      </c>
      <c r="C255" s="3">
        <v>0.66666666666666663</v>
      </c>
      <c r="D255" s="3" t="s">
        <v>210</v>
      </c>
      <c r="E255" s="1" t="s">
        <v>47</v>
      </c>
      <c r="F255" s="1" t="s">
        <v>61</v>
      </c>
      <c r="G255" s="1" t="s">
        <v>9</v>
      </c>
      <c r="H255" s="1" t="s">
        <v>33</v>
      </c>
      <c r="I255" s="1" t="s">
        <v>11</v>
      </c>
      <c r="N255" s="1" t="s">
        <v>273</v>
      </c>
    </row>
    <row r="256" spans="1:14" x14ac:dyDescent="0.25">
      <c r="C256" s="13"/>
      <c r="D256" s="13"/>
    </row>
    <row r="257" spans="1:14" s="7" customFormat="1" x14ac:dyDescent="0.25">
      <c r="A257" s="7">
        <v>16400</v>
      </c>
      <c r="B257" s="8">
        <v>45758</v>
      </c>
      <c r="C257" s="9">
        <v>0.86458333333333337</v>
      </c>
      <c r="D257" s="9" t="s">
        <v>211</v>
      </c>
      <c r="E257" s="7" t="s">
        <v>72</v>
      </c>
      <c r="F257" s="7" t="s">
        <v>81</v>
      </c>
      <c r="G257" s="7" t="s">
        <v>9</v>
      </c>
      <c r="H257" s="7" t="s">
        <v>33</v>
      </c>
      <c r="I257" s="7" t="s">
        <v>11</v>
      </c>
      <c r="N257" s="1" t="s">
        <v>273</v>
      </c>
    </row>
    <row r="258" spans="1:14" s="1" customFormat="1" x14ac:dyDescent="0.25">
      <c r="A258" s="25"/>
      <c r="B258" s="40">
        <v>45760</v>
      </c>
      <c r="C258" s="41">
        <v>0.375</v>
      </c>
      <c r="D258" s="41" t="s">
        <v>265</v>
      </c>
      <c r="E258" s="25" t="s">
        <v>248</v>
      </c>
      <c r="F258" s="25"/>
      <c r="G258" s="25" t="s">
        <v>9</v>
      </c>
      <c r="H258" s="25" t="s">
        <v>10</v>
      </c>
      <c r="I258" s="25" t="s">
        <v>11</v>
      </c>
    </row>
    <row r="259" spans="1:14" s="1" customFormat="1" x14ac:dyDescent="0.25">
      <c r="A259" s="1">
        <v>9235</v>
      </c>
      <c r="B259" s="2">
        <v>45760</v>
      </c>
      <c r="C259" s="3">
        <v>0.66666666666666663</v>
      </c>
      <c r="D259" s="3" t="s">
        <v>209</v>
      </c>
      <c r="E259" s="1" t="s">
        <v>7</v>
      </c>
      <c r="F259" s="1" t="s">
        <v>31</v>
      </c>
      <c r="G259" s="1" t="s">
        <v>9</v>
      </c>
      <c r="H259" s="1" t="s">
        <v>217</v>
      </c>
      <c r="I259" s="1" t="s">
        <v>11</v>
      </c>
      <c r="J259" s="1" t="s">
        <v>327</v>
      </c>
      <c r="K259" s="1" t="s">
        <v>329</v>
      </c>
    </row>
    <row r="262" spans="1:14" x14ac:dyDescent="0.25">
      <c r="B262" s="2">
        <v>45787</v>
      </c>
      <c r="C262" s="3" t="s">
        <v>260</v>
      </c>
      <c r="D262" s="3" t="s">
        <v>265</v>
      </c>
      <c r="E262" s="1" t="s">
        <v>263</v>
      </c>
      <c r="G262" s="1" t="s">
        <v>9</v>
      </c>
      <c r="H262" s="1" t="s">
        <v>262</v>
      </c>
      <c r="I262" s="1" t="s">
        <v>11</v>
      </c>
    </row>
    <row r="263" spans="1:14" x14ac:dyDescent="0.25">
      <c r="B263" s="2">
        <v>45788</v>
      </c>
      <c r="C263" s="3" t="s">
        <v>261</v>
      </c>
      <c r="D263" s="3" t="s">
        <v>265</v>
      </c>
      <c r="E263" s="1" t="s">
        <v>263</v>
      </c>
      <c r="G263" s="1" t="s">
        <v>9</v>
      </c>
      <c r="H263" s="1" t="s">
        <v>262</v>
      </c>
      <c r="I263" s="1" t="s">
        <v>11</v>
      </c>
    </row>
    <row r="264" spans="1:14" x14ac:dyDescent="0.25">
      <c r="C264" s="3"/>
      <c r="D264" s="13"/>
      <c r="E264" s="1"/>
      <c r="G264" s="1"/>
      <c r="H264" s="1"/>
      <c r="I264" s="1"/>
    </row>
    <row r="265" spans="1:14" x14ac:dyDescent="0.25">
      <c r="A265" s="35"/>
      <c r="B265" s="34">
        <v>45808</v>
      </c>
      <c r="C265" s="39" t="s">
        <v>253</v>
      </c>
      <c r="D265" s="30" t="s">
        <v>265</v>
      </c>
      <c r="E265" s="31" t="s">
        <v>252</v>
      </c>
      <c r="F265" s="35"/>
      <c r="G265" s="31" t="s">
        <v>9</v>
      </c>
      <c r="H265" s="31" t="s">
        <v>262</v>
      </c>
      <c r="I265" s="31" t="s">
        <v>11</v>
      </c>
    </row>
    <row r="266" spans="1:14" x14ac:dyDescent="0.25">
      <c r="A266" s="14"/>
      <c r="B266" s="15"/>
      <c r="C266" s="16"/>
      <c r="D266" s="16"/>
      <c r="E266" s="17"/>
      <c r="F266" s="18"/>
      <c r="G266" s="1"/>
      <c r="H266" s="1"/>
      <c r="I266" s="1"/>
    </row>
    <row r="267" spans="1:14" x14ac:dyDescent="0.25">
      <c r="A267" s="35"/>
      <c r="B267" s="34">
        <v>45829</v>
      </c>
      <c r="C267" s="39" t="s">
        <v>256</v>
      </c>
      <c r="D267" s="30" t="s">
        <v>265</v>
      </c>
      <c r="E267" s="31" t="s">
        <v>258</v>
      </c>
      <c r="F267" s="35"/>
      <c r="G267" s="31" t="s">
        <v>9</v>
      </c>
      <c r="H267" s="31" t="s">
        <v>217</v>
      </c>
      <c r="I267" s="31" t="s">
        <v>11</v>
      </c>
    </row>
    <row r="268" spans="1:14" x14ac:dyDescent="0.25">
      <c r="A268" s="35"/>
      <c r="B268" s="34">
        <v>45830</v>
      </c>
      <c r="C268" s="39" t="s">
        <v>257</v>
      </c>
      <c r="D268" s="30" t="s">
        <v>265</v>
      </c>
      <c r="E268" s="31" t="s">
        <v>258</v>
      </c>
      <c r="F268" s="35"/>
      <c r="G268" s="31" t="s">
        <v>9</v>
      </c>
      <c r="H268" s="31" t="s">
        <v>217</v>
      </c>
      <c r="I268" s="31" t="s">
        <v>11</v>
      </c>
    </row>
    <row r="269" spans="1:14" x14ac:dyDescent="0.25">
      <c r="B269" s="2"/>
      <c r="C269" s="23"/>
      <c r="E269" s="1"/>
    </row>
    <row r="270" spans="1:14" x14ac:dyDescent="0.25">
      <c r="A270" s="35"/>
      <c r="B270" s="34">
        <v>45836</v>
      </c>
      <c r="C270" s="39" t="s">
        <v>255</v>
      </c>
      <c r="D270" s="30" t="s">
        <v>265</v>
      </c>
      <c r="E270" s="31" t="s">
        <v>254</v>
      </c>
      <c r="F270" s="35"/>
      <c r="G270" s="31" t="s">
        <v>9</v>
      </c>
      <c r="H270" s="31" t="s">
        <v>262</v>
      </c>
      <c r="I270" s="31" t="s">
        <v>11</v>
      </c>
    </row>
  </sheetData>
  <autoFilter ref="A1:N276" xr:uid="{C561C168-86C4-4D2E-B02A-6887F292D243}"/>
  <mergeCells count="1">
    <mergeCell ref="C83:D83"/>
  </mergeCells>
  <pageMargins left="0.70866141732283472" right="0.70866141732283472" top="0.74803149606299213" bottom="0.74803149606299213" header="0.31496062992125984" footer="0.31496062992125984"/>
  <pageSetup paperSize="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113C1-E0D9-4AF0-A6FF-FE250C7BDC79}">
  <dimension ref="A1:D81"/>
  <sheetViews>
    <sheetView workbookViewId="0">
      <selection activeCell="C51" sqref="C51"/>
    </sheetView>
  </sheetViews>
  <sheetFormatPr defaultRowHeight="15" x14ac:dyDescent="0.25"/>
  <cols>
    <col min="2" max="2" width="21.42578125" bestFit="1" customWidth="1"/>
    <col min="3" max="3" width="9.140625" style="49"/>
  </cols>
  <sheetData>
    <row r="1" spans="1:4" x14ac:dyDescent="0.25">
      <c r="A1" s="76" t="s">
        <v>395</v>
      </c>
      <c r="B1" s="45" t="s">
        <v>327</v>
      </c>
      <c r="C1" s="50">
        <f>COUNTIF(Takenschema!$B$2:$N$270,B1)</f>
        <v>9</v>
      </c>
    </row>
    <row r="2" spans="1:4" x14ac:dyDescent="0.25">
      <c r="A2" s="77"/>
      <c r="B2" s="46" t="s">
        <v>326</v>
      </c>
      <c r="C2" s="51">
        <f>COUNTIF(Takenschema!$B$2:$N$270,B2)</f>
        <v>6</v>
      </c>
    </row>
    <row r="3" spans="1:4" x14ac:dyDescent="0.25">
      <c r="A3" s="77"/>
      <c r="B3" s="46" t="s">
        <v>325</v>
      </c>
      <c r="C3" s="51">
        <f>COUNTIF(Takenschema!$B$2:$N$270,B3)</f>
        <v>5</v>
      </c>
    </row>
    <row r="4" spans="1:4" x14ac:dyDescent="0.25">
      <c r="A4" s="77"/>
      <c r="B4" s="46" t="s">
        <v>394</v>
      </c>
      <c r="C4" s="51">
        <f>COUNTIF(Takenschema!$B$2:$N$270,B4)</f>
        <v>2</v>
      </c>
    </row>
    <row r="5" spans="1:4" x14ac:dyDescent="0.25">
      <c r="A5" s="77"/>
      <c r="B5" s="46" t="s">
        <v>380</v>
      </c>
      <c r="C5" s="51">
        <f>COUNTIF(Takenschema!$B$2:$N$270,B5)</f>
        <v>1</v>
      </c>
    </row>
    <row r="6" spans="1:4" x14ac:dyDescent="0.25">
      <c r="A6" s="77"/>
      <c r="B6" s="46" t="s">
        <v>381</v>
      </c>
      <c r="C6" s="51">
        <f>COUNTIF(Takenschema!$B$2:$N$270,B6)</f>
        <v>2</v>
      </c>
    </row>
    <row r="7" spans="1:4" x14ac:dyDescent="0.25">
      <c r="A7" s="77"/>
      <c r="B7" s="46" t="s">
        <v>328</v>
      </c>
      <c r="C7" s="51">
        <f>COUNTIF(Takenschema!$B$2:$N$270,B7)</f>
        <v>2</v>
      </c>
      <c r="D7" s="47"/>
    </row>
    <row r="8" spans="1:4" x14ac:dyDescent="0.25">
      <c r="A8" s="77"/>
      <c r="B8" s="46" t="s">
        <v>324</v>
      </c>
      <c r="C8" s="51">
        <f>COUNTIF(Takenschema!$B$2:$N$270,B8)</f>
        <v>2</v>
      </c>
      <c r="D8" s="47"/>
    </row>
    <row r="9" spans="1:4" x14ac:dyDescent="0.25">
      <c r="A9" s="77"/>
      <c r="B9" s="46" t="s">
        <v>322</v>
      </c>
      <c r="C9" s="51">
        <f>COUNTIF(Takenschema!$B$2:$N$270,B9)</f>
        <v>5</v>
      </c>
    </row>
    <row r="10" spans="1:4" x14ac:dyDescent="0.25">
      <c r="A10" s="77"/>
      <c r="B10" s="46" t="s">
        <v>330</v>
      </c>
      <c r="C10" s="51">
        <f>COUNTIF(Takenschema!$B$2:$N$270,B10)</f>
        <v>3</v>
      </c>
      <c r="D10" s="47"/>
    </row>
    <row r="11" spans="1:4" x14ac:dyDescent="0.25">
      <c r="A11" s="77"/>
      <c r="B11" s="46" t="s">
        <v>323</v>
      </c>
      <c r="C11" s="51">
        <f>COUNTIF(Takenschema!$B$2:$N$270,B11)</f>
        <v>2</v>
      </c>
      <c r="D11" s="47"/>
    </row>
    <row r="12" spans="1:4" x14ac:dyDescent="0.25">
      <c r="A12" s="77"/>
      <c r="B12" s="46" t="s">
        <v>329</v>
      </c>
      <c r="C12" s="51">
        <f>COUNTIF(Takenschema!$B$2:$N$270,B12)</f>
        <v>3</v>
      </c>
      <c r="D12" s="47"/>
    </row>
    <row r="13" spans="1:4" x14ac:dyDescent="0.25">
      <c r="A13" s="77"/>
      <c r="B13" s="46" t="s">
        <v>382</v>
      </c>
      <c r="C13" s="51">
        <f>COUNTIF(Takenschema!$B$2:$N$270,B13)</f>
        <v>4</v>
      </c>
      <c r="D13" s="47"/>
    </row>
    <row r="14" spans="1:4" x14ac:dyDescent="0.25">
      <c r="A14" s="77"/>
      <c r="B14" s="46" t="s">
        <v>293</v>
      </c>
      <c r="C14" s="51">
        <f>COUNTIF(Takenschema!$B$2:$N$270,B14)</f>
        <v>7</v>
      </c>
      <c r="D14" s="47"/>
    </row>
    <row r="15" spans="1:4" x14ac:dyDescent="0.25">
      <c r="A15" s="78"/>
      <c r="B15" s="62" t="s">
        <v>308</v>
      </c>
      <c r="C15" s="51">
        <f>COUNTIF(Takenschema!$B$2:$N$270,B15)+2</f>
        <v>3</v>
      </c>
      <c r="D15" s="47"/>
    </row>
    <row r="16" spans="1:4" x14ac:dyDescent="0.25">
      <c r="A16" s="78"/>
      <c r="B16" s="62" t="s">
        <v>292</v>
      </c>
      <c r="C16" s="51">
        <f>COUNTIF(Takenschema!$B$2:$N$270,B16)</f>
        <v>5</v>
      </c>
      <c r="D16" s="47"/>
    </row>
    <row r="17" spans="1:4" x14ac:dyDescent="0.25">
      <c r="A17" s="78"/>
      <c r="B17" s="62" t="s">
        <v>397</v>
      </c>
      <c r="C17" s="51">
        <v>2</v>
      </c>
      <c r="D17" s="47"/>
    </row>
    <row r="18" spans="1:4" x14ac:dyDescent="0.25">
      <c r="A18" s="78"/>
      <c r="B18" s="62" t="s">
        <v>396</v>
      </c>
      <c r="C18" s="51">
        <f>COUNTIF(Takenschema!$B$2:$N$270,B18)+2</f>
        <v>2</v>
      </c>
      <c r="D18" s="47"/>
    </row>
    <row r="19" spans="1:4" x14ac:dyDescent="0.25">
      <c r="A19" s="78"/>
      <c r="B19" s="62" t="s">
        <v>307</v>
      </c>
      <c r="C19" s="51">
        <f>COUNTIF(Takenschema!$B$2:$N$270,B19)+1</f>
        <v>2</v>
      </c>
      <c r="D19" s="47"/>
    </row>
    <row r="20" spans="1:4" x14ac:dyDescent="0.25">
      <c r="A20" s="78"/>
      <c r="B20" s="62" t="s">
        <v>315</v>
      </c>
      <c r="C20" s="51">
        <f>COUNTIF(Takenschema!$B$2:$N$270,B20)+1</f>
        <v>2</v>
      </c>
      <c r="D20" s="47"/>
    </row>
    <row r="21" spans="1:4" ht="15.75" thickBot="1" x14ac:dyDescent="0.3">
      <c r="A21" s="79"/>
      <c r="B21" s="48" t="s">
        <v>290</v>
      </c>
      <c r="C21" s="52">
        <f>COUNTIF(Takenschema!$B$2:$N$270,B21)</f>
        <v>2</v>
      </c>
      <c r="D21" s="47"/>
    </row>
    <row r="22" spans="1:4" x14ac:dyDescent="0.25">
      <c r="A22" s="70" t="s">
        <v>383</v>
      </c>
      <c r="B22" s="53" t="s">
        <v>333</v>
      </c>
      <c r="C22" s="50">
        <f>COUNTIF(Takenschema!$B$2:$N$270,B22)</f>
        <v>2</v>
      </c>
    </row>
    <row r="23" spans="1:4" x14ac:dyDescent="0.25">
      <c r="A23" s="71"/>
      <c r="B23" s="54" t="s">
        <v>334</v>
      </c>
      <c r="C23" s="51">
        <f>COUNTIF(Takenschema!$B$2:$N$270,B23)</f>
        <v>2</v>
      </c>
    </row>
    <row r="24" spans="1:4" x14ac:dyDescent="0.25">
      <c r="A24" s="71"/>
      <c r="B24" s="54" t="s">
        <v>316</v>
      </c>
      <c r="C24" s="51">
        <f>COUNTIF(Takenschema!$B$2:$N$270,B24)+1</f>
        <v>3</v>
      </c>
    </row>
    <row r="25" spans="1:4" x14ac:dyDescent="0.25">
      <c r="A25" s="71"/>
      <c r="B25" s="54" t="s">
        <v>335</v>
      </c>
      <c r="C25" s="51">
        <f>COUNTIF(Takenschema!$B$2:$N$270,B25)+1</f>
        <v>3</v>
      </c>
    </row>
    <row r="26" spans="1:4" ht="15.75" thickBot="1" x14ac:dyDescent="0.3">
      <c r="A26" s="80"/>
      <c r="B26" s="65" t="s">
        <v>336</v>
      </c>
      <c r="C26" s="64">
        <f>COUNTIF(Takenschema!$B$2:$N$270,B26)</f>
        <v>3</v>
      </c>
    </row>
    <row r="27" spans="1:4" x14ac:dyDescent="0.25">
      <c r="A27" s="81" t="s">
        <v>384</v>
      </c>
      <c r="B27" s="57" t="s">
        <v>337</v>
      </c>
      <c r="C27" s="50">
        <f>COUNTIF(Takenschema!$B$2:$N$270,B27)</f>
        <v>4</v>
      </c>
    </row>
    <row r="28" spans="1:4" x14ac:dyDescent="0.25">
      <c r="A28" s="82"/>
      <c r="B28" s="63" t="s">
        <v>404</v>
      </c>
      <c r="C28" s="51">
        <f>COUNTIF(Takenschema!$B$2:$N$270,B28)</f>
        <v>1</v>
      </c>
    </row>
    <row r="29" spans="1:4" x14ac:dyDescent="0.25">
      <c r="A29" s="82"/>
      <c r="B29" s="63" t="s">
        <v>403</v>
      </c>
      <c r="C29" s="51">
        <f>COUNTIF(Takenschema!$B$2:$N$270,B29)</f>
        <v>1</v>
      </c>
    </row>
    <row r="30" spans="1:4" x14ac:dyDescent="0.25">
      <c r="A30" s="83"/>
      <c r="B30" s="54" t="s">
        <v>338</v>
      </c>
      <c r="C30" s="51">
        <f>COUNTIF(Takenschema!$B$2:$N$270,B30)</f>
        <v>5</v>
      </c>
    </row>
    <row r="31" spans="1:4" x14ac:dyDescent="0.25">
      <c r="A31" s="83"/>
      <c r="B31" s="54" t="s">
        <v>339</v>
      </c>
      <c r="C31" s="51">
        <f>COUNTIF(Takenschema!$B$2:$N$270,B31)</f>
        <v>4</v>
      </c>
    </row>
    <row r="32" spans="1:4" x14ac:dyDescent="0.25">
      <c r="A32" s="83"/>
      <c r="B32" s="54" t="s">
        <v>340</v>
      </c>
      <c r="C32" s="51">
        <f>COUNTIF(Takenschema!$B$2:$N$270,B32)</f>
        <v>5</v>
      </c>
    </row>
    <row r="33" spans="1:3" x14ac:dyDescent="0.25">
      <c r="A33" s="83"/>
      <c r="B33" s="54" t="s">
        <v>341</v>
      </c>
      <c r="C33" s="51">
        <f>COUNTIF(Takenschema!$B$2:$N$270,B33)</f>
        <v>4</v>
      </c>
    </row>
    <row r="34" spans="1:3" ht="15.75" thickBot="1" x14ac:dyDescent="0.3">
      <c r="A34" s="84"/>
      <c r="B34" s="66" t="s">
        <v>301</v>
      </c>
      <c r="C34" s="52">
        <f>COUNTIF(Takenschema!$B$2:$N$270,B34)</f>
        <v>4</v>
      </c>
    </row>
    <row r="35" spans="1:3" x14ac:dyDescent="0.25">
      <c r="A35" s="70" t="s">
        <v>385</v>
      </c>
      <c r="B35" s="53" t="s">
        <v>342</v>
      </c>
      <c r="C35" s="50">
        <f>COUNTIF(Takenschema!$B$2:$N$270,B35)</f>
        <v>4</v>
      </c>
    </row>
    <row r="36" spans="1:3" x14ac:dyDescent="0.25">
      <c r="A36" s="71"/>
      <c r="B36" s="54" t="s">
        <v>343</v>
      </c>
      <c r="C36" s="51">
        <f>COUNTIF(Takenschema!$B$2:$N$270,B36)</f>
        <v>3</v>
      </c>
    </row>
    <row r="37" spans="1:3" x14ac:dyDescent="0.25">
      <c r="A37" s="71"/>
      <c r="B37" s="54" t="s">
        <v>344</v>
      </c>
      <c r="C37" s="51">
        <f>COUNTIF(Takenschema!$B$2:$N$270,B37)</f>
        <v>4</v>
      </c>
    </row>
    <row r="38" spans="1:3" x14ac:dyDescent="0.25">
      <c r="A38" s="71"/>
      <c r="B38" s="54" t="s">
        <v>393</v>
      </c>
      <c r="C38" s="51">
        <f>COUNTIF(Takenschema!$B$2:$N$270,B38)</f>
        <v>4</v>
      </c>
    </row>
    <row r="39" spans="1:3" x14ac:dyDescent="0.25">
      <c r="A39" s="71"/>
      <c r="B39" s="55" t="s">
        <v>345</v>
      </c>
      <c r="C39" s="51">
        <f>COUNTIF(Takenschema!$B$2:$N$270,B39)</f>
        <v>4</v>
      </c>
    </row>
    <row r="40" spans="1:3" ht="15.75" thickBot="1" x14ac:dyDescent="0.3">
      <c r="A40" s="72"/>
      <c r="B40" s="58" t="s">
        <v>346</v>
      </c>
      <c r="C40" s="52">
        <f>COUNTIF(Takenschema!$B$2:$N$270,B40)</f>
        <v>1</v>
      </c>
    </row>
    <row r="41" spans="1:3" x14ac:dyDescent="0.25">
      <c r="A41" s="70" t="s">
        <v>386</v>
      </c>
      <c r="B41" s="53" t="s">
        <v>347</v>
      </c>
      <c r="C41" s="50">
        <f>COUNTIF(Takenschema!$B$2:$N$270,B41)</f>
        <v>4</v>
      </c>
    </row>
    <row r="42" spans="1:3" x14ac:dyDescent="0.25">
      <c r="A42" s="71"/>
      <c r="B42" s="54" t="s">
        <v>348</v>
      </c>
      <c r="C42" s="51">
        <f>COUNTIF(Takenschema!$B$2:$N$270,B42)</f>
        <v>3</v>
      </c>
    </row>
    <row r="43" spans="1:3" x14ac:dyDescent="0.25">
      <c r="A43" s="71"/>
      <c r="B43" s="54" t="s">
        <v>349</v>
      </c>
      <c r="C43" s="51">
        <f>COUNTIF(Takenschema!$B$2:$N$270,B43)</f>
        <v>2</v>
      </c>
    </row>
    <row r="44" spans="1:3" x14ac:dyDescent="0.25">
      <c r="A44" s="71"/>
      <c r="B44" s="54" t="s">
        <v>350</v>
      </c>
      <c r="C44" s="51">
        <f>COUNTIF(Takenschema!$B$2:$N$270,B44)</f>
        <v>4</v>
      </c>
    </row>
    <row r="45" spans="1:3" x14ac:dyDescent="0.25">
      <c r="A45" s="71"/>
      <c r="B45" s="54" t="s">
        <v>351</v>
      </c>
      <c r="C45" s="51">
        <f>COUNTIF(Takenschema!$B$2:$N$270,B45)</f>
        <v>3</v>
      </c>
    </row>
    <row r="46" spans="1:3" ht="15.75" thickBot="1" x14ac:dyDescent="0.3">
      <c r="A46" s="72"/>
      <c r="B46" s="56" t="s">
        <v>352</v>
      </c>
      <c r="C46" s="52">
        <f>COUNTIF(Takenschema!$B$2:$N$270,B46)</f>
        <v>4</v>
      </c>
    </row>
    <row r="47" spans="1:3" x14ac:dyDescent="0.25">
      <c r="A47" s="70" t="s">
        <v>331</v>
      </c>
      <c r="B47" s="53" t="s">
        <v>353</v>
      </c>
      <c r="C47" s="50">
        <f>COUNTIF(Takenschema!$B$2:$N$270,B47)</f>
        <v>4</v>
      </c>
    </row>
    <row r="48" spans="1:3" x14ac:dyDescent="0.25">
      <c r="A48" s="71"/>
      <c r="B48" s="54" t="s">
        <v>354</v>
      </c>
      <c r="C48" s="51">
        <f>COUNTIF(Takenschema!$B$2:$N$270,B48)</f>
        <v>4</v>
      </c>
    </row>
    <row r="49" spans="1:3" x14ac:dyDescent="0.25">
      <c r="A49" s="71"/>
      <c r="B49" s="54" t="s">
        <v>355</v>
      </c>
      <c r="C49" s="51">
        <f>COUNTIF(Takenschema!$B$2:$N$270,B49)</f>
        <v>3</v>
      </c>
    </row>
    <row r="50" spans="1:3" x14ac:dyDescent="0.25">
      <c r="A50" s="71"/>
      <c r="B50" s="54" t="s">
        <v>356</v>
      </c>
      <c r="C50" s="51">
        <f>COUNTIF(Takenschema!$B$2:$N$270,B50)</f>
        <v>4</v>
      </c>
    </row>
    <row r="51" spans="1:3" x14ac:dyDescent="0.25">
      <c r="A51" s="71"/>
      <c r="B51" s="54" t="s">
        <v>359</v>
      </c>
      <c r="C51" s="51">
        <f>COUNTIF(Takenschema!$B$2:$N$270,B51)</f>
        <v>5</v>
      </c>
    </row>
    <row r="52" spans="1:3" x14ac:dyDescent="0.25">
      <c r="A52" s="71"/>
      <c r="B52" s="54" t="s">
        <v>360</v>
      </c>
      <c r="C52" s="51">
        <f>COUNTIF(Takenschema!$B$2:$N$270,B52)</f>
        <v>5</v>
      </c>
    </row>
    <row r="53" spans="1:3" x14ac:dyDescent="0.25">
      <c r="A53" s="71"/>
      <c r="B53" s="54" t="s">
        <v>361</v>
      </c>
      <c r="C53" s="51">
        <f>COUNTIF(Takenschema!$B$2:$N$270,B53)</f>
        <v>4</v>
      </c>
    </row>
    <row r="54" spans="1:3" x14ac:dyDescent="0.25">
      <c r="A54" s="71"/>
      <c r="B54" s="54" t="s">
        <v>362</v>
      </c>
      <c r="C54" s="51">
        <f>COUNTIF(Takenschema!$B$2:$N$270,B54)</f>
        <v>4</v>
      </c>
    </row>
    <row r="55" spans="1:3" x14ac:dyDescent="0.25">
      <c r="A55" s="71"/>
      <c r="B55" s="54" t="s">
        <v>363</v>
      </c>
      <c r="C55" s="51">
        <f>COUNTIF(Takenschema!$B$2:$N$270,B55)</f>
        <v>4</v>
      </c>
    </row>
    <row r="56" spans="1:3" x14ac:dyDescent="0.25">
      <c r="A56" s="71"/>
      <c r="B56" s="54" t="s">
        <v>364</v>
      </c>
      <c r="C56" s="51">
        <f>COUNTIF(Takenschema!$B$2:$N$270,B56)</f>
        <v>4</v>
      </c>
    </row>
    <row r="57" spans="1:3" x14ac:dyDescent="0.25">
      <c r="A57" s="71"/>
      <c r="B57" s="54" t="s">
        <v>365</v>
      </c>
      <c r="C57" s="51">
        <f>COUNTIF(Takenschema!$B$2:$N$270,B57)</f>
        <v>4</v>
      </c>
    </row>
    <row r="58" spans="1:3" x14ac:dyDescent="0.25">
      <c r="A58" s="71"/>
      <c r="B58" s="59" t="s">
        <v>366</v>
      </c>
      <c r="C58" s="51">
        <f>COUNTIF(Takenschema!$B$2:$N$270,B58)</f>
        <v>4</v>
      </c>
    </row>
    <row r="59" spans="1:3" x14ac:dyDescent="0.25">
      <c r="A59" s="71"/>
      <c r="B59" s="54" t="s">
        <v>367</v>
      </c>
      <c r="C59" s="51">
        <f>COUNTIF(Takenschema!$B$2:$N$270,B59)</f>
        <v>4</v>
      </c>
    </row>
    <row r="60" spans="1:3" ht="15.75" thickBot="1" x14ac:dyDescent="0.3">
      <c r="A60" s="72"/>
      <c r="B60" s="60" t="s">
        <v>368</v>
      </c>
      <c r="C60" s="52">
        <f>COUNTIF(Takenschema!$B$2:$N$270,B60)</f>
        <v>4</v>
      </c>
    </row>
    <row r="61" spans="1:3" x14ac:dyDescent="0.25">
      <c r="A61" s="73" t="s">
        <v>392</v>
      </c>
      <c r="B61" s="53" t="s">
        <v>387</v>
      </c>
      <c r="C61" s="50">
        <f>COUNTIF(Takenschema!$B$2:$N$270,B61)</f>
        <v>2</v>
      </c>
    </row>
    <row r="62" spans="1:3" x14ac:dyDescent="0.25">
      <c r="A62" s="74"/>
      <c r="B62" s="54" t="s">
        <v>388</v>
      </c>
      <c r="C62" s="51">
        <f>COUNTIF(Takenschema!$B$2:$N$270,B62)</f>
        <v>3</v>
      </c>
    </row>
    <row r="63" spans="1:3" x14ac:dyDescent="0.25">
      <c r="A63" s="74"/>
      <c r="B63" s="54" t="s">
        <v>389</v>
      </c>
      <c r="C63" s="51">
        <f>COUNTIF(Takenschema!$B$2:$N$270,B63)</f>
        <v>2</v>
      </c>
    </row>
    <row r="64" spans="1:3" x14ac:dyDescent="0.25">
      <c r="A64" s="74"/>
      <c r="B64" s="54" t="s">
        <v>401</v>
      </c>
      <c r="C64" s="51">
        <f>COUNTIF(Takenschema!$B$2:$N$270,B64)</f>
        <v>2</v>
      </c>
    </row>
    <row r="65" spans="1:3" x14ac:dyDescent="0.25">
      <c r="A65" s="74"/>
      <c r="B65" s="54" t="s">
        <v>399</v>
      </c>
      <c r="C65" s="51">
        <f>COUNTIF(Takenschema!$B$2:$N$270,B65)</f>
        <v>2</v>
      </c>
    </row>
    <row r="66" spans="1:3" x14ac:dyDescent="0.25">
      <c r="A66" s="74"/>
      <c r="B66" s="54" t="s">
        <v>391</v>
      </c>
      <c r="C66" s="51">
        <f>COUNTIF(Takenschema!$B$2:$N$270,B66)</f>
        <v>3</v>
      </c>
    </row>
    <row r="67" spans="1:3" ht="15.75" thickBot="1" x14ac:dyDescent="0.3">
      <c r="A67" s="75"/>
      <c r="B67" s="60" t="s">
        <v>390</v>
      </c>
      <c r="C67" s="52">
        <f>COUNTIF(Takenschema!$B$2:$N$270,B67)</f>
        <v>3</v>
      </c>
    </row>
    <row r="68" spans="1:3" x14ac:dyDescent="0.25">
      <c r="A68" s="70" t="s">
        <v>332</v>
      </c>
      <c r="B68" s="53" t="s">
        <v>369</v>
      </c>
      <c r="C68" s="50">
        <f>COUNTIF(Takenschema!$B$2:$N$270,B68)</f>
        <v>2</v>
      </c>
    </row>
    <row r="69" spans="1:3" x14ac:dyDescent="0.25">
      <c r="A69" s="71"/>
      <c r="B69" s="54" t="s">
        <v>370</v>
      </c>
      <c r="C69" s="51">
        <f>COUNTIF(Takenschema!$B$2:$N$270,B69)</f>
        <v>2</v>
      </c>
    </row>
    <row r="70" spans="1:3" x14ac:dyDescent="0.25">
      <c r="A70" s="71"/>
      <c r="B70" s="54" t="s">
        <v>371</v>
      </c>
      <c r="C70" s="51">
        <f>COUNTIF(Takenschema!$B$2:$N$270,B70)</f>
        <v>2</v>
      </c>
    </row>
    <row r="71" spans="1:3" x14ac:dyDescent="0.25">
      <c r="A71" s="71"/>
      <c r="B71" s="54" t="s">
        <v>398</v>
      </c>
      <c r="C71" s="51">
        <f>COUNTIF(Takenschema!$B$2:$N$270,B71)</f>
        <v>2</v>
      </c>
    </row>
    <row r="72" spans="1:3" x14ac:dyDescent="0.25">
      <c r="A72" s="71"/>
      <c r="B72" s="54" t="s">
        <v>372</v>
      </c>
      <c r="C72" s="51">
        <f>COUNTIF(Takenschema!$B$2:$N$270,B72)</f>
        <v>2</v>
      </c>
    </row>
    <row r="73" spans="1:3" x14ac:dyDescent="0.25">
      <c r="A73" s="71"/>
      <c r="B73" s="54" t="s">
        <v>373</v>
      </c>
      <c r="C73" s="51">
        <f>COUNTIF(Takenschema!$B$2:$N$270,B73)</f>
        <v>3</v>
      </c>
    </row>
    <row r="74" spans="1:3" x14ac:dyDescent="0.25">
      <c r="A74" s="71"/>
      <c r="B74" s="54" t="s">
        <v>374</v>
      </c>
      <c r="C74" s="51">
        <f>COUNTIF(Takenschema!$B$2:$N$270,B74)</f>
        <v>2</v>
      </c>
    </row>
    <row r="75" spans="1:3" x14ac:dyDescent="0.25">
      <c r="A75" s="71"/>
      <c r="B75" s="54" t="s">
        <v>375</v>
      </c>
      <c r="C75" s="51">
        <f>COUNTIF(Takenschema!$B$2:$N$270,B75)</f>
        <v>2</v>
      </c>
    </row>
    <row r="76" spans="1:3" x14ac:dyDescent="0.25">
      <c r="A76" s="71"/>
      <c r="B76" s="54" t="s">
        <v>376</v>
      </c>
      <c r="C76" s="51">
        <f>COUNTIF(Takenschema!$B$2:$N$270,B76)</f>
        <v>2</v>
      </c>
    </row>
    <row r="77" spans="1:3" x14ac:dyDescent="0.25">
      <c r="A77" s="71"/>
      <c r="B77" s="54" t="s">
        <v>377</v>
      </c>
      <c r="C77" s="51">
        <f>COUNTIF(Takenschema!$B$2:$N$270,B77)</f>
        <v>2</v>
      </c>
    </row>
    <row r="78" spans="1:3" x14ac:dyDescent="0.25">
      <c r="A78" s="71"/>
      <c r="B78" s="54" t="s">
        <v>378</v>
      </c>
      <c r="C78" s="51">
        <f>COUNTIF(Takenschema!$B$2:$N$270,B78)</f>
        <v>2</v>
      </c>
    </row>
    <row r="79" spans="1:3" x14ac:dyDescent="0.25">
      <c r="A79" s="71"/>
      <c r="B79" s="54" t="s">
        <v>379</v>
      </c>
      <c r="C79" s="51">
        <f>COUNTIF(Takenschema!$B$2:$N$270,B79)</f>
        <v>2</v>
      </c>
    </row>
    <row r="80" spans="1:3" x14ac:dyDescent="0.25">
      <c r="A80" s="71"/>
      <c r="B80" s="54" t="s">
        <v>358</v>
      </c>
      <c r="C80" s="51">
        <f>COUNTIF(Takenschema!$B$2:$N$270,B80)</f>
        <v>2</v>
      </c>
    </row>
    <row r="81" spans="1:3" ht="15.75" thickBot="1" x14ac:dyDescent="0.3">
      <c r="A81" s="72"/>
      <c r="B81" s="60" t="s">
        <v>357</v>
      </c>
      <c r="C81" s="52">
        <f>COUNTIF(Takenschema!$B$2:$N$270,B81)</f>
        <v>2</v>
      </c>
    </row>
  </sheetData>
  <mergeCells count="8">
    <mergeCell ref="A68:A81"/>
    <mergeCell ref="A61:A67"/>
    <mergeCell ref="A1:A21"/>
    <mergeCell ref="A22:A26"/>
    <mergeCell ref="A27:A34"/>
    <mergeCell ref="A35:A40"/>
    <mergeCell ref="A41:A46"/>
    <mergeCell ref="A47:A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Takenschema</vt:lpstr>
      <vt:lpstr>Aantallen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Schilders</dc:creator>
  <cp:lastModifiedBy>Jaap Koers</cp:lastModifiedBy>
  <cp:lastPrinted>2024-07-03T15:13:17Z</cp:lastPrinted>
  <dcterms:created xsi:type="dcterms:W3CDTF">2024-07-01T15:52:47Z</dcterms:created>
  <dcterms:modified xsi:type="dcterms:W3CDTF">2024-09-16T07:23:30Z</dcterms:modified>
</cp:coreProperties>
</file>